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570"/>
  </bookViews>
  <sheets>
    <sheet name="Foglio1" sheetId="2" r:id="rId1"/>
    <sheet name="StampaServiziFLEX_04-04-2023(09" sheetId="3" r:id="rId2"/>
    <sheet name="StampaCorse_PDE_04-04-2023(09_0" sheetId="1" r:id="rId3"/>
  </sheets>
  <definedNames>
    <definedName name="_xlnm._FilterDatabase" localSheetId="2" hidden="1">'StampaCorse_PDE_04-04-2023(09_0'!$A$1:$T$1615</definedName>
  </definedNames>
  <calcPr calcId="145621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5" i="3" l="1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B31" i="2"/>
  <c r="S1606" i="1"/>
  <c r="T1606" i="1" s="1"/>
  <c r="S1598" i="1"/>
  <c r="T1598" i="1" s="1"/>
  <c r="T1597" i="1"/>
  <c r="S1597" i="1"/>
  <c r="S1596" i="1"/>
  <c r="T1596" i="1" s="1"/>
  <c r="S1595" i="1"/>
  <c r="T1595" i="1" s="1"/>
  <c r="S1594" i="1"/>
  <c r="T1594" i="1" s="1"/>
  <c r="S1593" i="1"/>
  <c r="T1593" i="1" s="1"/>
  <c r="S1592" i="1"/>
  <c r="T1592" i="1" s="1"/>
  <c r="S1591" i="1"/>
  <c r="T1591" i="1" s="1"/>
  <c r="T1590" i="1"/>
  <c r="S1590" i="1"/>
  <c r="T1585" i="1"/>
  <c r="S1585" i="1"/>
  <c r="T1584" i="1"/>
  <c r="S1584" i="1"/>
  <c r="T1583" i="1"/>
  <c r="S1583" i="1"/>
  <c r="T1582" i="1"/>
  <c r="S1582" i="1"/>
  <c r="T1564" i="1"/>
  <c r="S1564" i="1"/>
  <c r="T1549" i="1"/>
  <c r="S1549" i="1"/>
  <c r="T1540" i="1"/>
  <c r="S1540" i="1"/>
  <c r="T1539" i="1"/>
  <c r="S1539" i="1"/>
  <c r="T1538" i="1"/>
  <c r="S1538" i="1"/>
  <c r="T1537" i="1"/>
  <c r="S1537" i="1"/>
  <c r="T1536" i="1"/>
  <c r="S1536" i="1"/>
  <c r="T1528" i="1"/>
  <c r="S1528" i="1"/>
  <c r="T1527" i="1"/>
  <c r="S1527" i="1"/>
  <c r="T1526" i="1"/>
  <c r="S1526" i="1"/>
  <c r="T1495" i="1"/>
  <c r="S1495" i="1"/>
  <c r="T1451" i="1"/>
  <c r="S1451" i="1"/>
  <c r="T1450" i="1"/>
  <c r="S1450" i="1"/>
  <c r="T1449" i="1"/>
  <c r="S1449" i="1"/>
  <c r="T1448" i="1"/>
  <c r="S1448" i="1"/>
  <c r="T1442" i="1"/>
  <c r="S1442" i="1"/>
  <c r="T1440" i="1"/>
  <c r="S1440" i="1"/>
  <c r="T1436" i="1"/>
  <c r="S1436" i="1"/>
  <c r="T1435" i="1"/>
  <c r="S1435" i="1"/>
  <c r="T1431" i="1"/>
  <c r="S1431" i="1"/>
  <c r="T1422" i="1"/>
  <c r="S1422" i="1"/>
  <c r="T1393" i="1"/>
  <c r="S1393" i="1"/>
  <c r="T1378" i="1"/>
  <c r="S1378" i="1"/>
  <c r="T1377" i="1"/>
  <c r="S1377" i="1"/>
  <c r="T1373" i="1"/>
  <c r="S1373" i="1"/>
  <c r="T1369" i="1"/>
  <c r="S1369" i="1"/>
  <c r="T1368" i="1"/>
  <c r="S1368" i="1"/>
  <c r="T1367" i="1"/>
  <c r="S1367" i="1"/>
  <c r="T1366" i="1"/>
  <c r="S1366" i="1"/>
  <c r="T1365" i="1"/>
  <c r="S1365" i="1"/>
  <c r="T1330" i="1"/>
  <c r="S1330" i="1"/>
  <c r="T1329" i="1"/>
  <c r="S1329" i="1"/>
  <c r="T1326" i="1"/>
  <c r="S1326" i="1"/>
  <c r="T1325" i="1"/>
  <c r="S1325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69" i="1"/>
  <c r="S1269" i="1"/>
  <c r="T1268" i="1"/>
  <c r="S1268" i="1"/>
  <c r="T1240" i="1"/>
  <c r="S1240" i="1"/>
  <c r="T1230" i="1"/>
  <c r="S1230" i="1"/>
  <c r="T1208" i="1"/>
  <c r="S1208" i="1"/>
  <c r="T1205" i="1"/>
  <c r="S1205" i="1"/>
  <c r="T1201" i="1"/>
  <c r="S1201" i="1"/>
  <c r="T1178" i="1"/>
  <c r="S1178" i="1"/>
  <c r="T1177" i="1"/>
  <c r="S1177" i="1"/>
  <c r="T1158" i="1"/>
  <c r="S1158" i="1"/>
  <c r="T1157" i="1"/>
  <c r="S1157" i="1"/>
  <c r="T1156" i="1"/>
  <c r="S1156" i="1"/>
  <c r="T1155" i="1"/>
  <c r="S1155" i="1"/>
  <c r="T1109" i="1"/>
  <c r="S1109" i="1"/>
  <c r="T1074" i="1"/>
  <c r="S1074" i="1"/>
  <c r="T1068" i="1"/>
  <c r="S1068" i="1"/>
  <c r="T1061" i="1"/>
  <c r="S1061" i="1"/>
  <c r="T1059" i="1"/>
  <c r="S1059" i="1"/>
  <c r="T1058" i="1"/>
  <c r="S1058" i="1"/>
  <c r="T1057" i="1"/>
  <c r="S1057" i="1"/>
  <c r="T1056" i="1"/>
  <c r="S1056" i="1"/>
  <c r="T1043" i="1"/>
  <c r="S1043" i="1"/>
  <c r="T1042" i="1"/>
  <c r="S1042" i="1"/>
  <c r="T1041" i="1"/>
  <c r="S1041" i="1"/>
  <c r="T1035" i="1"/>
  <c r="S1035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948" i="1"/>
  <c r="S948" i="1"/>
  <c r="T947" i="1"/>
  <c r="S947" i="1"/>
  <c r="T946" i="1"/>
  <c r="S946" i="1"/>
  <c r="T914" i="1"/>
  <c r="S914" i="1"/>
  <c r="T913" i="1"/>
  <c r="S913" i="1"/>
  <c r="T912" i="1"/>
  <c r="S912" i="1"/>
  <c r="T892" i="1"/>
  <c r="S892" i="1"/>
  <c r="T878" i="1"/>
  <c r="S878" i="1"/>
  <c r="T877" i="1"/>
  <c r="S877" i="1"/>
  <c r="T835" i="1"/>
  <c r="S835" i="1"/>
  <c r="T827" i="1"/>
  <c r="S827" i="1"/>
  <c r="S826" i="1"/>
  <c r="T826" i="1" s="1"/>
  <c r="S825" i="1"/>
  <c r="T825" i="1" s="1"/>
  <c r="S784" i="1"/>
  <c r="T784" i="1" s="1"/>
  <c r="S764" i="1"/>
  <c r="T764" i="1" s="1"/>
  <c r="S756" i="1"/>
  <c r="T756" i="1" s="1"/>
  <c r="S755" i="1"/>
  <c r="T755" i="1" s="1"/>
  <c r="S754" i="1"/>
  <c r="T754" i="1" s="1"/>
  <c r="S747" i="1"/>
  <c r="T747" i="1" s="1"/>
  <c r="S746" i="1"/>
  <c r="T746" i="1" s="1"/>
  <c r="S735" i="1"/>
  <c r="T735" i="1" s="1"/>
  <c r="S709" i="1"/>
  <c r="T709" i="1" s="1"/>
  <c r="S708" i="1"/>
  <c r="T708" i="1" s="1"/>
  <c r="S707" i="1"/>
  <c r="T707" i="1" s="1"/>
  <c r="S706" i="1"/>
  <c r="T706" i="1" s="1"/>
  <c r="S705" i="1"/>
  <c r="T705" i="1" s="1"/>
  <c r="S704" i="1"/>
  <c r="T704" i="1" s="1"/>
  <c r="S703" i="1"/>
  <c r="T703" i="1" s="1"/>
  <c r="S702" i="1"/>
  <c r="T702" i="1" s="1"/>
  <c r="S701" i="1"/>
  <c r="T701" i="1" s="1"/>
  <c r="S700" i="1"/>
  <c r="T700" i="1" s="1"/>
  <c r="S699" i="1"/>
  <c r="T699" i="1" s="1"/>
  <c r="S672" i="1"/>
  <c r="T672" i="1" s="1"/>
  <c r="S666" i="1"/>
  <c r="T666" i="1" s="1"/>
  <c r="S665" i="1"/>
  <c r="T665" i="1" s="1"/>
  <c r="S664" i="1"/>
  <c r="T664" i="1" s="1"/>
  <c r="S559" i="1"/>
  <c r="T559" i="1" s="1"/>
  <c r="S548" i="1"/>
  <c r="T548" i="1" s="1"/>
  <c r="S547" i="1"/>
  <c r="T547" i="1" s="1"/>
  <c r="S546" i="1"/>
  <c r="T546" i="1" s="1"/>
  <c r="S517" i="1"/>
  <c r="T517" i="1" s="1"/>
  <c r="S516" i="1"/>
  <c r="T516" i="1" s="1"/>
  <c r="S514" i="1"/>
  <c r="T514" i="1" s="1"/>
  <c r="S513" i="1"/>
  <c r="T513" i="1" s="1"/>
  <c r="S506" i="1"/>
  <c r="T506" i="1" s="1"/>
  <c r="S505" i="1"/>
  <c r="T505" i="1" s="1"/>
  <c r="S504" i="1"/>
  <c r="T504" i="1" s="1"/>
  <c r="S503" i="1"/>
  <c r="T503" i="1" s="1"/>
  <c r="S502" i="1"/>
  <c r="T502" i="1" s="1"/>
  <c r="S501" i="1"/>
  <c r="T501" i="1" s="1"/>
  <c r="S500" i="1"/>
  <c r="T500" i="1" s="1"/>
  <c r="S499" i="1"/>
  <c r="T499" i="1" s="1"/>
  <c r="S498" i="1"/>
  <c r="T498" i="1" s="1"/>
  <c r="S497" i="1"/>
  <c r="T497" i="1" s="1"/>
  <c r="S496" i="1"/>
  <c r="T496" i="1" s="1"/>
  <c r="S495" i="1"/>
  <c r="T495" i="1" s="1"/>
  <c r="S494" i="1"/>
  <c r="T494" i="1" s="1"/>
  <c r="S493" i="1"/>
  <c r="T493" i="1" s="1"/>
  <c r="S492" i="1"/>
  <c r="T492" i="1" s="1"/>
  <c r="S491" i="1"/>
  <c r="T491" i="1" s="1"/>
  <c r="S490" i="1"/>
  <c r="T490" i="1" s="1"/>
  <c r="S489" i="1"/>
  <c r="T489" i="1" s="1"/>
  <c r="S488" i="1"/>
  <c r="T488" i="1" s="1"/>
  <c r="S483" i="1"/>
  <c r="T483" i="1" s="1"/>
  <c r="S482" i="1"/>
  <c r="T482" i="1" s="1"/>
  <c r="S481" i="1"/>
  <c r="T481" i="1" s="1"/>
  <c r="S479" i="1"/>
  <c r="T479" i="1" s="1"/>
  <c r="S477" i="1"/>
  <c r="T477" i="1" s="1"/>
  <c r="S476" i="1"/>
  <c r="T476" i="1" s="1"/>
  <c r="S475" i="1"/>
  <c r="T475" i="1" s="1"/>
  <c r="S474" i="1"/>
  <c r="T474" i="1" s="1"/>
  <c r="S473" i="1"/>
  <c r="T473" i="1" s="1"/>
  <c r="S472" i="1"/>
  <c r="T472" i="1" s="1"/>
  <c r="S471" i="1"/>
  <c r="T471" i="1" s="1"/>
  <c r="S470" i="1"/>
  <c r="T470" i="1" s="1"/>
  <c r="S469" i="1"/>
  <c r="T469" i="1" s="1"/>
  <c r="S468" i="1"/>
  <c r="T468" i="1" s="1"/>
  <c r="S467" i="1"/>
  <c r="T467" i="1" s="1"/>
  <c r="S466" i="1"/>
  <c r="T466" i="1" s="1"/>
  <c r="S465" i="1"/>
  <c r="T465" i="1" s="1"/>
  <c r="S464" i="1"/>
  <c r="T464" i="1" s="1"/>
  <c r="S463" i="1"/>
  <c r="T463" i="1" s="1"/>
  <c r="S462" i="1"/>
  <c r="T462" i="1" s="1"/>
  <c r="S461" i="1"/>
  <c r="T461" i="1" s="1"/>
  <c r="S460" i="1"/>
  <c r="T460" i="1" s="1"/>
  <c r="S459" i="1"/>
  <c r="T459" i="1" s="1"/>
  <c r="S458" i="1"/>
  <c r="T458" i="1" s="1"/>
  <c r="S457" i="1"/>
  <c r="T457" i="1" s="1"/>
  <c r="S456" i="1"/>
  <c r="T456" i="1" s="1"/>
  <c r="S455" i="1"/>
  <c r="T455" i="1" s="1"/>
  <c r="S454" i="1"/>
  <c r="T454" i="1" s="1"/>
  <c r="S453" i="1"/>
  <c r="T453" i="1" s="1"/>
  <c r="S452" i="1"/>
  <c r="T452" i="1" s="1"/>
  <c r="S451" i="1"/>
  <c r="T451" i="1" s="1"/>
  <c r="S450" i="1"/>
  <c r="T450" i="1" s="1"/>
  <c r="S449" i="1"/>
  <c r="T449" i="1" s="1"/>
  <c r="S448" i="1"/>
  <c r="T448" i="1" s="1"/>
  <c r="S447" i="1"/>
  <c r="T447" i="1" s="1"/>
  <c r="S446" i="1"/>
  <c r="T446" i="1" s="1"/>
  <c r="S437" i="1"/>
  <c r="T437" i="1" s="1"/>
  <c r="S425" i="1"/>
  <c r="T425" i="1" s="1"/>
  <c r="S424" i="1"/>
  <c r="T424" i="1" s="1"/>
  <c r="S394" i="1"/>
  <c r="T394" i="1" s="1"/>
  <c r="S385" i="1"/>
  <c r="T385" i="1" s="1"/>
  <c r="S356" i="1"/>
  <c r="T356" i="1" s="1"/>
  <c r="S355" i="1"/>
  <c r="T355" i="1" s="1"/>
  <c r="S354" i="1"/>
  <c r="T354" i="1" s="1"/>
  <c r="S353" i="1"/>
  <c r="T353" i="1" s="1"/>
  <c r="S351" i="1"/>
  <c r="T351" i="1" s="1"/>
  <c r="S348" i="1"/>
  <c r="T348" i="1" s="1"/>
  <c r="S347" i="1"/>
  <c r="T347" i="1" s="1"/>
  <c r="S340" i="1"/>
  <c r="T340" i="1" s="1"/>
  <c r="S339" i="1"/>
  <c r="T339" i="1" s="1"/>
  <c r="S338" i="1"/>
  <c r="T338" i="1" s="1"/>
  <c r="S318" i="1"/>
  <c r="T318" i="1" s="1"/>
  <c r="S317" i="1"/>
  <c r="T317" i="1" s="1"/>
  <c r="S316" i="1"/>
  <c r="T316" i="1" s="1"/>
  <c r="S286" i="1"/>
  <c r="T286" i="1" s="1"/>
  <c r="S285" i="1"/>
  <c r="T285" i="1" s="1"/>
  <c r="S284" i="1"/>
  <c r="T284" i="1" s="1"/>
  <c r="S283" i="1"/>
  <c r="T283" i="1" s="1"/>
  <c r="S282" i="1"/>
  <c r="T282" i="1" s="1"/>
  <c r="S281" i="1"/>
  <c r="T281" i="1" s="1"/>
  <c r="S280" i="1"/>
  <c r="T280" i="1" s="1"/>
  <c r="S279" i="1"/>
  <c r="T279" i="1" s="1"/>
  <c r="S278" i="1"/>
  <c r="T278" i="1" s="1"/>
  <c r="S277" i="1"/>
  <c r="T277" i="1" s="1"/>
  <c r="S276" i="1"/>
  <c r="T276" i="1" s="1"/>
  <c r="S275" i="1"/>
  <c r="T275" i="1" s="1"/>
  <c r="S274" i="1"/>
  <c r="T274" i="1" s="1"/>
  <c r="S273" i="1"/>
  <c r="T273" i="1" s="1"/>
  <c r="S272" i="1"/>
  <c r="T272" i="1" s="1"/>
  <c r="S271" i="1"/>
  <c r="T271" i="1" s="1"/>
  <c r="S270" i="1"/>
  <c r="T270" i="1" s="1"/>
  <c r="S269" i="1"/>
  <c r="T269" i="1" s="1"/>
  <c r="S268" i="1"/>
  <c r="T268" i="1" s="1"/>
  <c r="S243" i="1"/>
  <c r="T243" i="1" s="1"/>
  <c r="S242" i="1"/>
  <c r="T242" i="1" s="1"/>
  <c r="S241" i="1"/>
  <c r="T241" i="1" s="1"/>
  <c r="S240" i="1"/>
  <c r="T240" i="1" s="1"/>
  <c r="S239" i="1"/>
  <c r="T239" i="1" s="1"/>
  <c r="S238" i="1"/>
  <c r="T238" i="1" s="1"/>
  <c r="S237" i="1"/>
  <c r="T237" i="1" s="1"/>
  <c r="S236" i="1"/>
  <c r="T236" i="1" s="1"/>
  <c r="S235" i="1"/>
  <c r="T235" i="1" s="1"/>
  <c r="S234" i="1"/>
  <c r="T234" i="1" s="1"/>
  <c r="S233" i="1"/>
  <c r="T233" i="1" s="1"/>
  <c r="S221" i="1"/>
  <c r="T221" i="1" s="1"/>
  <c r="S216" i="1"/>
  <c r="T216" i="1" s="1"/>
  <c r="S215" i="1"/>
  <c r="T215" i="1" s="1"/>
  <c r="S214" i="1"/>
  <c r="T214" i="1" s="1"/>
  <c r="S213" i="1"/>
  <c r="T213" i="1" s="1"/>
  <c r="S212" i="1"/>
  <c r="T212" i="1" s="1"/>
  <c r="S186" i="1"/>
  <c r="T186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85" i="1"/>
  <c r="T85" i="1" s="1"/>
  <c r="S82" i="1"/>
  <c r="T82" i="1" s="1"/>
  <c r="S80" i="1"/>
  <c r="T80" i="1" s="1"/>
  <c r="S76" i="1"/>
  <c r="T76" i="1" s="1"/>
  <c r="S75" i="1"/>
  <c r="T75" i="1" s="1"/>
  <c r="S74" i="1"/>
  <c r="T74" i="1" s="1"/>
  <c r="S37" i="1"/>
  <c r="T37" i="1" s="1"/>
  <c r="S36" i="1"/>
  <c r="T36" i="1" s="1"/>
  <c r="S35" i="1"/>
  <c r="T35" i="1" s="1"/>
  <c r="S30" i="1"/>
  <c r="T30" i="1" s="1"/>
  <c r="T28" i="1"/>
  <c r="S28" i="1"/>
  <c r="S25" i="1"/>
  <c r="T25" i="1" s="1"/>
  <c r="S24" i="1"/>
  <c r="T24" i="1" s="1"/>
  <c r="G349" i="1"/>
  <c r="H522" i="1"/>
  <c r="G1206" i="1"/>
  <c r="G1231" i="1"/>
  <c r="H1271" i="1"/>
</calcChain>
</file>

<file path=xl/sharedStrings.xml><?xml version="1.0" encoding="utf-8"?>
<sst xmlns="http://schemas.openxmlformats.org/spreadsheetml/2006/main" count="18743" uniqueCount="629">
  <si>
    <t>Linea</t>
  </si>
  <si>
    <t>CodiceCorsa</t>
  </si>
  <si>
    <t>AziendaEsercente</t>
  </si>
  <si>
    <t>SubConc</t>
  </si>
  <si>
    <t>CodInstradamento</t>
  </si>
  <si>
    <t>OraInizio</t>
  </si>
  <si>
    <t>NodoInizio</t>
  </si>
  <si>
    <t>NodoFine</t>
  </si>
  <si>
    <t>OraFine</t>
  </si>
  <si>
    <t>Punta/Morbida</t>
  </si>
  <si>
    <t>TipoServizio</t>
  </si>
  <si>
    <t>Lunghezza</t>
  </si>
  <si>
    <t>CodCalendario</t>
  </si>
  <si>
    <t>NumGiorni</t>
  </si>
  <si>
    <t>TipoMezzo</t>
  </si>
  <si>
    <t>Coefficiente</t>
  </si>
  <si>
    <t>TipoAlimentazione</t>
  </si>
  <si>
    <t>ClasseEuro</t>
  </si>
  <si>
    <t>LunghConvenzionaleCorsa</t>
  </si>
  <si>
    <t>KmAnnuiConvenzioali</t>
  </si>
  <si>
    <t>Bergamo Trasporti scarl</t>
  </si>
  <si>
    <t>N</t>
  </si>
  <si>
    <t>Punta Serale</t>
  </si>
  <si>
    <t>LINEA</t>
  </si>
  <si>
    <t>CREMA-Partigiani d'Italia/Mercato</t>
  </si>
  <si>
    <t>Punta Pomeridiana</t>
  </si>
  <si>
    <t>Punta Mattutina</t>
  </si>
  <si>
    <t>MOZZANICA-MOZZANICA - Roma/Locatelli</t>
  </si>
  <si>
    <t>MOZZANICA-MOZZANICA - Europa Unita</t>
  </si>
  <si>
    <t>Autoguidovie S.p.A.</t>
  </si>
  <si>
    <t>iL</t>
  </si>
  <si>
    <t>BTZ</t>
  </si>
  <si>
    <t>&gt;=EURO4</t>
  </si>
  <si>
    <t>Mio Bus Srl</t>
  </si>
  <si>
    <t>K525</t>
  </si>
  <si>
    <t>K52519</t>
  </si>
  <si>
    <t>CREMA-FS - M.ri Libertà</t>
  </si>
  <si>
    <t>MILANO-S.Donato M3</t>
  </si>
  <si>
    <t>Fest</t>
  </si>
  <si>
    <t>K52575</t>
  </si>
  <si>
    <t>MILANO-S.Donato M3 - Palina 6</t>
  </si>
  <si>
    <t>K52518</t>
  </si>
  <si>
    <t>K511</t>
  </si>
  <si>
    <t>K51155</t>
  </si>
  <si>
    <t>MILANO-Cadore/Marinai</t>
  </si>
  <si>
    <t>VAILATE-VAILATE - Via Marconi/D'Acquisto</t>
  </si>
  <si>
    <t>K51117</t>
  </si>
  <si>
    <t>VAILATE-VAILATE - Via Marconi, 45</t>
  </si>
  <si>
    <t>MILANO-Cinque Giornate</t>
  </si>
  <si>
    <t>K51121</t>
  </si>
  <si>
    <t>MILANO-Repetti (Forlanini FS)</t>
  </si>
  <si>
    <t>K51169</t>
  </si>
  <si>
    <t>MILANO-XXII Marzo (Stone Tower)</t>
  </si>
  <si>
    <t>K52574</t>
  </si>
  <si>
    <t>K509</t>
  </si>
  <si>
    <t>K50907</t>
  </si>
  <si>
    <t>BAGNOLO CREMASCO-BAGNOLO CR - Via Europa (Pesa)</t>
  </si>
  <si>
    <t>LODI-LODI - FS Via Fascetti</t>
  </si>
  <si>
    <t>F4-Nscol-no4Ago</t>
  </si>
  <si>
    <t>K507</t>
  </si>
  <si>
    <t>K50701</t>
  </si>
  <si>
    <t>DOVERA-RONCADELLO - Via Lodi</t>
  </si>
  <si>
    <t>K505</t>
  </si>
  <si>
    <t>K50513</t>
  </si>
  <si>
    <t>TREVIGLIO-FS - De Gasperi</t>
  </si>
  <si>
    <t>K50511</t>
  </si>
  <si>
    <t>K50757</t>
  </si>
  <si>
    <t>K50953</t>
  </si>
  <si>
    <t>BAGNOLO CREMASCO-BAGNOLO CR - Via Europa, 76</t>
  </si>
  <si>
    <t>K510</t>
  </si>
  <si>
    <t>K51019</t>
  </si>
  <si>
    <t>CARAVAGGIO-CARAVAGGIO - Autostazione - Mazzini</t>
  </si>
  <si>
    <t>RIVOLTA D'ADDA-RIVOLTA D'ADDA - Giulio Cesare/Rembrandt</t>
  </si>
  <si>
    <t>F4-Scol</t>
  </si>
  <si>
    <t>K51047</t>
  </si>
  <si>
    <t>iSN</t>
  </si>
  <si>
    <t>K505a6</t>
  </si>
  <si>
    <t>CREMA-Libero Comune (Ospedale - ITIS)</t>
  </si>
  <si>
    <t>K51001</t>
  </si>
  <si>
    <t>K524</t>
  </si>
  <si>
    <t>K52413</t>
  </si>
  <si>
    <t>CHIEVE-CHIEVE - Via S.Rocco, 73</t>
  </si>
  <si>
    <t>K50532</t>
  </si>
  <si>
    <t>K51050</t>
  </si>
  <si>
    <t>K50902</t>
  </si>
  <si>
    <t>K50707</t>
  </si>
  <si>
    <t>K50590</t>
  </si>
  <si>
    <t>K51091</t>
  </si>
  <si>
    <t>K51086</t>
  </si>
  <si>
    <t>RIVOLTA D'ADDA-RIVOLTA D'ADDA - Giulio Cesare/Vespucci</t>
  </si>
  <si>
    <t>K51092</t>
  </si>
  <si>
    <t>K521</t>
  </si>
  <si>
    <t>K521R2</t>
  </si>
  <si>
    <t>MILANO-S.Donato M3 - Palina 5</t>
  </si>
  <si>
    <t>F5-Nscol-no4Ago</t>
  </si>
  <si>
    <t>iSL</t>
  </si>
  <si>
    <t>K52560</t>
  </si>
  <si>
    <t>K52551</t>
  </si>
  <si>
    <t>K52456</t>
  </si>
  <si>
    <t>CHIEVE-CHIEVE - Via Moro/Indipendenza</t>
  </si>
  <si>
    <t>K52453</t>
  </si>
  <si>
    <t>K52451</t>
  </si>
  <si>
    <t>K52452</t>
  </si>
  <si>
    <t>K52407</t>
  </si>
  <si>
    <t>K52410</t>
  </si>
  <si>
    <t>K506</t>
  </si>
  <si>
    <t>K50659</t>
  </si>
  <si>
    <t>RIVOLTA D'ADDA-Matteotti (Posta)</t>
  </si>
  <si>
    <t>K522</t>
  </si>
  <si>
    <t>K52212</t>
  </si>
  <si>
    <t>PALAZZO PIGNANO-PALAZZO P. - Scannabue - Foscolo/Verdi</t>
  </si>
  <si>
    <t>K503</t>
  </si>
  <si>
    <t>K50309</t>
  </si>
  <si>
    <t>SERGNANO-SERGNANO - Mazzini, 3</t>
  </si>
  <si>
    <t>k52221</t>
  </si>
  <si>
    <t>SERGNANO-SERGNANO - Mazzini, 6</t>
  </si>
  <si>
    <t>K501</t>
  </si>
  <si>
    <t>K501M7</t>
  </si>
  <si>
    <t>SONCINO-Dei Giardini - Autostazione</t>
  </si>
  <si>
    <t>K51006</t>
  </si>
  <si>
    <t>SPINO D'ADDA-Roma/Casati</t>
  </si>
  <si>
    <t>K50568</t>
  </si>
  <si>
    <t>VAILATE-VAILATE - Via Verdi, 9</t>
  </si>
  <si>
    <t>K52157</t>
  </si>
  <si>
    <t>K521R1</t>
  </si>
  <si>
    <t>K52156</t>
  </si>
  <si>
    <t>K52159</t>
  </si>
  <si>
    <t>CREMA-Delle Rimembranze</t>
  </si>
  <si>
    <t>K52572</t>
  </si>
  <si>
    <t>ZELO BUON PERSICO-Dante/Cardazzi</t>
  </si>
  <si>
    <t>K523</t>
  </si>
  <si>
    <t>K523x2</t>
  </si>
  <si>
    <t>PANDINO-PANDINO - Circonvallazione D/Roma</t>
  </si>
  <si>
    <t>K52213</t>
  </si>
  <si>
    <t>PANDINO-PANDINO - Circonvallazione D/Umberto I</t>
  </si>
  <si>
    <t>K51003</t>
  </si>
  <si>
    <t>K52455</t>
  </si>
  <si>
    <t>K52554</t>
  </si>
  <si>
    <t>K51043</t>
  </si>
  <si>
    <t>K51045</t>
  </si>
  <si>
    <t>K50517</t>
  </si>
  <si>
    <t>K50504</t>
  </si>
  <si>
    <t>VAILATE-VAILATE - Via Moro/Verdi</t>
  </si>
  <si>
    <t>K50514</t>
  </si>
  <si>
    <t>K505K1</t>
  </si>
  <si>
    <t>K52506</t>
  </si>
  <si>
    <t>K501Q3</t>
  </si>
  <si>
    <t>ORZINUOVI-ORZINUOVI Aeronautica</t>
  </si>
  <si>
    <t>k50626</t>
  </si>
  <si>
    <t>K50373</t>
  </si>
  <si>
    <t>K50352</t>
  </si>
  <si>
    <t>K50716</t>
  </si>
  <si>
    <t>VAIANO CREMASCO-VAIANO CR - Via Liberazione (Cimitero)</t>
  </si>
  <si>
    <t>K52105</t>
  </si>
  <si>
    <t>K52303</t>
  </si>
  <si>
    <t>K52301</t>
  </si>
  <si>
    <t>K521n5</t>
  </si>
  <si>
    <t>K50554</t>
  </si>
  <si>
    <t>K52508</t>
  </si>
  <si>
    <t>K52509</t>
  </si>
  <si>
    <t>ZELO BUON PERSICO-Dante/Manzoni</t>
  </si>
  <si>
    <t>K52306</t>
  </si>
  <si>
    <t>K50551</t>
  </si>
  <si>
    <t>K501O0</t>
  </si>
  <si>
    <t>K50903</t>
  </si>
  <si>
    <t>K52401</t>
  </si>
  <si>
    <t>K52402</t>
  </si>
  <si>
    <t>K52405</t>
  </si>
  <si>
    <t>K52259</t>
  </si>
  <si>
    <t>CREMOSANO-CREMOSANO - SP2 Crema/Mazzini</t>
  </si>
  <si>
    <t>K52206</t>
  </si>
  <si>
    <t>CREMOSANO-CREMOSANO - SP2 Crema/Carrubbiolo</t>
  </si>
  <si>
    <t>K51170</t>
  </si>
  <si>
    <t>K501Q1</t>
  </si>
  <si>
    <t>K51052</t>
  </si>
  <si>
    <t>K51087</t>
  </si>
  <si>
    <t>K502</t>
  </si>
  <si>
    <t>K50226</t>
  </si>
  <si>
    <t>CASALETTO DI SOPRA-MELOTTA - Via Soncino</t>
  </si>
  <si>
    <t>K52110</t>
  </si>
  <si>
    <t>K501P8</t>
  </si>
  <si>
    <t>K50364</t>
  </si>
  <si>
    <t>K50274</t>
  </si>
  <si>
    <t>K50560</t>
  </si>
  <si>
    <t>K52515</t>
  </si>
  <si>
    <t>K52501</t>
  </si>
  <si>
    <t>K52253</t>
  </si>
  <si>
    <t>MILANO-S.Donato M3 - Palina 7</t>
  </si>
  <si>
    <t>K52251</t>
  </si>
  <si>
    <t>K52353</t>
  </si>
  <si>
    <t>K52354</t>
  </si>
  <si>
    <t>K51158</t>
  </si>
  <si>
    <t>K51171</t>
  </si>
  <si>
    <t>K50338</t>
  </si>
  <si>
    <t>K51120</t>
  </si>
  <si>
    <t>K52254</t>
  </si>
  <si>
    <t>TORLINO VIMERCATI-La Vigna, 5</t>
  </si>
  <si>
    <t>K52258</t>
  </si>
  <si>
    <t>K50767</t>
  </si>
  <si>
    <t>K50765</t>
  </si>
  <si>
    <t>K50333</t>
  </si>
  <si>
    <t>K50565</t>
  </si>
  <si>
    <t>VAILATE-VAILATE - Via Tanzi/Mazzini</t>
  </si>
  <si>
    <t>K51118</t>
  </si>
  <si>
    <t>K51053</t>
  </si>
  <si>
    <t>K520</t>
  </si>
  <si>
    <t>K520y2</t>
  </si>
  <si>
    <t>PAULLO-PAULLO - D'Acquisto/Cervi</t>
  </si>
  <si>
    <t>F5-Scol</t>
  </si>
  <si>
    <t>K50334</t>
  </si>
  <si>
    <t>CASTEL GABBIANO-CASTEL G - Via Aimo da Gabiano/M.te Grappa</t>
  </si>
  <si>
    <t>K520x3</t>
  </si>
  <si>
    <t>K50766</t>
  </si>
  <si>
    <t>SPINO D'ADDA-Milano (Zona Industriale)</t>
  </si>
  <si>
    <t>K50764</t>
  </si>
  <si>
    <t>MONTE CREMASCO-MONTE CR - SP36 Garibaldi/Cad. Lavoro</t>
  </si>
  <si>
    <t>K50774</t>
  </si>
  <si>
    <t>K50305</t>
  </si>
  <si>
    <t>K50116</t>
  </si>
  <si>
    <t>K51090</t>
  </si>
  <si>
    <t>K603</t>
  </si>
  <si>
    <t>K60354</t>
  </si>
  <si>
    <t>-</t>
  </si>
  <si>
    <t>CAMPAGNOLA CREMASCA-CAMPAGNOLA - Pianengo/Don Bosco</t>
  </si>
  <si>
    <t>K52026</t>
  </si>
  <si>
    <t>SPINO D'ADDA-Milano/Dell'Industria</t>
  </si>
  <si>
    <t>CREMA-Del Macello/Croce Rossa</t>
  </si>
  <si>
    <t>K50779</t>
  </si>
  <si>
    <t>CRESPIATICA-CRESPIATICA - Via Dante Alighieri 39</t>
  </si>
  <si>
    <t>CREMA-Istituto Sraffa (Piazzale)</t>
  </si>
  <si>
    <t>K604</t>
  </si>
  <si>
    <t>K60475</t>
  </si>
  <si>
    <t>CREMA-S.Chiara/Bottesini</t>
  </si>
  <si>
    <t>CREMA-Cremona (Palestra Castelnuovo)</t>
  </si>
  <si>
    <t>K505b8</t>
  </si>
  <si>
    <t>CASALETTO VAPRIO-CASALETTO VAPRIO - Via Manara/S.Giorgio</t>
  </si>
  <si>
    <t>K50502</t>
  </si>
  <si>
    <t>K501zt</t>
  </si>
  <si>
    <t>BORGO S.GIACOMO-FARFENGO - Via S.Martino, 2</t>
  </si>
  <si>
    <t>K50142</t>
  </si>
  <si>
    <t>K52358</t>
  </si>
  <si>
    <t>K50752</t>
  </si>
  <si>
    <t>K50768</t>
  </si>
  <si>
    <t>K50778</t>
  </si>
  <si>
    <t>K50157</t>
  </si>
  <si>
    <t>ORZINUOVI-Milano (IIS Cossali - Piscine)</t>
  </si>
  <si>
    <t>VEROLANUOVA-VEROLANUOVA Italia/Stadio</t>
  </si>
  <si>
    <t>K52095</t>
  </si>
  <si>
    <t>SPINO D'ADDA-Vittoria, 19</t>
  </si>
  <si>
    <t>K520E8</t>
  </si>
  <si>
    <t>K60411</t>
  </si>
  <si>
    <t>CREMA-Bramante/S.Maria Croce</t>
  </si>
  <si>
    <t>CREMA-Curtatone e Montanara</t>
  </si>
  <si>
    <t>K505a3</t>
  </si>
  <si>
    <t>K50501</t>
  </si>
  <si>
    <t>K51061</t>
  </si>
  <si>
    <t>K51051</t>
  </si>
  <si>
    <t>K50952</t>
  </si>
  <si>
    <t>K51084</t>
  </si>
  <si>
    <t>TREVIGLIO-SS11 Caravaggio (Ospedale)</t>
  </si>
  <si>
    <t>K50955</t>
  </si>
  <si>
    <t>K581</t>
  </si>
  <si>
    <t>K58151</t>
  </si>
  <si>
    <t>K58152</t>
  </si>
  <si>
    <t>K50756</t>
  </si>
  <si>
    <t>CRESPIATICA-CRESPIATICA - Via Roma (Chiesa)</t>
  </si>
  <si>
    <t>K501Z7</t>
  </si>
  <si>
    <t>K501v1</t>
  </si>
  <si>
    <t>K501N2</t>
  </si>
  <si>
    <t>K501Z3</t>
  </si>
  <si>
    <t>K601</t>
  </si>
  <si>
    <t>K601xa</t>
  </si>
  <si>
    <t>CREMA-Torre</t>
  </si>
  <si>
    <t>K60157</t>
  </si>
  <si>
    <t>CREMA-Bramante (Università)</t>
  </si>
  <si>
    <t>K60160</t>
  </si>
  <si>
    <t>CREMA-Galli/Bergamo</t>
  </si>
  <si>
    <t>K60152</t>
  </si>
  <si>
    <t>K60161</t>
  </si>
  <si>
    <t>k60361</t>
  </si>
  <si>
    <t>CREMA-Montello/Martini</t>
  </si>
  <si>
    <t>CREMA-S.Stefano - Del Fante/Quartiere</t>
  </si>
  <si>
    <t>K60371</t>
  </si>
  <si>
    <t>K602</t>
  </si>
  <si>
    <t>K60211</t>
  </si>
  <si>
    <t>CREMA-Martini/M.te Santo</t>
  </si>
  <si>
    <t>CREMA-Ospedale Maggiore</t>
  </si>
  <si>
    <t>K60216</t>
  </si>
  <si>
    <t>CREMA-Stazione (FS)</t>
  </si>
  <si>
    <t>K60221</t>
  </si>
  <si>
    <t>K60259</t>
  </si>
  <si>
    <t>K60264</t>
  </si>
  <si>
    <t>K60104</t>
  </si>
  <si>
    <t>CREMA-S.Francesco/S.Pantaleone</t>
  </si>
  <si>
    <t>K605</t>
  </si>
  <si>
    <t>K60552</t>
  </si>
  <si>
    <t>K60309</t>
  </si>
  <si>
    <t>K504</t>
  </si>
  <si>
    <t>K50452</t>
  </si>
  <si>
    <t>CAMPAGNOLA CREMASCA-CAMPAGNOLA CR. - Via Cremosano/P.te Rino (SP19)</t>
  </si>
  <si>
    <t>K60313</t>
  </si>
  <si>
    <t>K60317</t>
  </si>
  <si>
    <t>CREMA-Brescia</t>
  </si>
  <si>
    <t>K60410</t>
  </si>
  <si>
    <t>CREMA-Saletti - Donati</t>
  </si>
  <si>
    <t>K50702</t>
  </si>
  <si>
    <t>K501P2</t>
  </si>
  <si>
    <t>K50725</t>
  </si>
  <si>
    <t>MONTE CREMASCO-MONTE CR - SP36 Garibaldi, 56</t>
  </si>
  <si>
    <t>K601zz</t>
  </si>
  <si>
    <t>K60265</t>
  </si>
  <si>
    <t>K583</t>
  </si>
  <si>
    <t>K58301</t>
  </si>
  <si>
    <t>K50215</t>
  </si>
  <si>
    <t>K50773</t>
  </si>
  <si>
    <t>K50771</t>
  </si>
  <si>
    <t>K50306</t>
  </si>
  <si>
    <t>K50337</t>
  </si>
  <si>
    <t>S</t>
  </si>
  <si>
    <t>K50110</t>
  </si>
  <si>
    <t>OFFANENGO-OFFANENGO - Via S.Lorenzo/Rosmini</t>
  </si>
  <si>
    <t>K501zw</t>
  </si>
  <si>
    <t>POMPIANO-Buonarroti/Alighieri</t>
  </si>
  <si>
    <t>K50173</t>
  </si>
  <si>
    <t>K501c3</t>
  </si>
  <si>
    <t>K50153</t>
  </si>
  <si>
    <t>K50162</t>
  </si>
  <si>
    <t>K501zx</t>
  </si>
  <si>
    <t>BORGO S.GIACOMO-BORGO SG - Via S.Giacomo, 13</t>
  </si>
  <si>
    <t>K50163</t>
  </si>
  <si>
    <t>K501N4</t>
  </si>
  <si>
    <t>K501b3</t>
  </si>
  <si>
    <t>K50571</t>
  </si>
  <si>
    <t>K50595</t>
  </si>
  <si>
    <t>K50365</t>
  </si>
  <si>
    <t>K52040</t>
  </si>
  <si>
    <t>TRIBIANO-Diaz</t>
  </si>
  <si>
    <t>K50357</t>
  </si>
  <si>
    <t>K505b4</t>
  </si>
  <si>
    <t>K505a9</t>
  </si>
  <si>
    <t>K50569</t>
  </si>
  <si>
    <t>K50717</t>
  </si>
  <si>
    <t>K520c7</t>
  </si>
  <si>
    <t>K52031</t>
  </si>
  <si>
    <t>K50363</t>
  </si>
  <si>
    <t>K60153</t>
  </si>
  <si>
    <t>K505b2</t>
  </si>
  <si>
    <t>K50178</t>
  </si>
  <si>
    <t>K501R2</t>
  </si>
  <si>
    <t>K50627</t>
  </si>
  <si>
    <t>K50602</t>
  </si>
  <si>
    <t>PALAZZO PIGNANO-PALAZZO P. - C.ne Gandini - Materna/Pandino</t>
  </si>
  <si>
    <t>K50606</t>
  </si>
  <si>
    <t>K50706</t>
  </si>
  <si>
    <t>K50609</t>
  </si>
  <si>
    <t>K50610</t>
  </si>
  <si>
    <t>AGNADELLO-AGNADELLO - Via Garibaldi</t>
  </si>
  <si>
    <t>K50625</t>
  </si>
  <si>
    <t>K50604</t>
  </si>
  <si>
    <t>K50704</t>
  </si>
  <si>
    <t>K50276</t>
  </si>
  <si>
    <t>CAMISANO-CAMISANO - SP16/Maggiore (Chiesa - Municipio)</t>
  </si>
  <si>
    <t>K50719</t>
  </si>
  <si>
    <t>K52011</t>
  </si>
  <si>
    <t>PANDINO-PANDINO - B.go Roldi/Eroi dell'Aria</t>
  </si>
  <si>
    <t>K50275</t>
  </si>
  <si>
    <t>K52520</t>
  </si>
  <si>
    <t>K52511</t>
  </si>
  <si>
    <t>K50715</t>
  </si>
  <si>
    <t>K501Z6</t>
  </si>
  <si>
    <t>K50372</t>
  </si>
  <si>
    <t>K50724</t>
  </si>
  <si>
    <t>K50712</t>
  </si>
  <si>
    <t>K50720</t>
  </si>
  <si>
    <t>K50718</t>
  </si>
  <si>
    <t>K52023</t>
  </si>
  <si>
    <t>K52048</t>
  </si>
  <si>
    <t>K520c9</t>
  </si>
  <si>
    <t>K50358</t>
  </si>
  <si>
    <t>K60502</t>
  </si>
  <si>
    <t>K50555</t>
  </si>
  <si>
    <t>K50567</t>
  </si>
  <si>
    <t>CARAVAGGIO-CARAVAGGIO - Via Zenale e Buttinone/Redefossi</t>
  </si>
  <si>
    <t>K50601</t>
  </si>
  <si>
    <t>K520b9</t>
  </si>
  <si>
    <t>K52005</t>
  </si>
  <si>
    <t>SPINO D'ADDA-SPINO D'ADDA - Via Vittoria</t>
  </si>
  <si>
    <t>K52035</t>
  </si>
  <si>
    <t>K52028</t>
  </si>
  <si>
    <t>K505b6</t>
  </si>
  <si>
    <t>CALVENZANO-CALVENZANO - Via Circonvallazione Nuova, 7</t>
  </si>
  <si>
    <t>K52002</t>
  </si>
  <si>
    <t>K520j7</t>
  </si>
  <si>
    <t>K50176</t>
  </si>
  <si>
    <t>K50175</t>
  </si>
  <si>
    <t>K501P1</t>
  </si>
  <si>
    <t>K501R1</t>
  </si>
  <si>
    <t>K505b3</t>
  </si>
  <si>
    <t>K580</t>
  </si>
  <si>
    <t>K58001</t>
  </si>
  <si>
    <t>CREMA-Bottesini (Centro S.Luigi)</t>
  </si>
  <si>
    <t>K501O8</t>
  </si>
  <si>
    <t>K50277</t>
  </si>
  <si>
    <t>K50279</t>
  </si>
  <si>
    <t>RICENGO-Bottaiano - Per Camisano/Ricengo</t>
  </si>
  <si>
    <t>K58101</t>
  </si>
  <si>
    <t>K501P5</t>
  </si>
  <si>
    <t>ROMANENGO-ROMANENGO - Gramsci/Matteotti (Chiesa)</t>
  </si>
  <si>
    <t>K50356</t>
  </si>
  <si>
    <t>K501P9</t>
  </si>
  <si>
    <t>K50160</t>
  </si>
  <si>
    <t>K52037</t>
  </si>
  <si>
    <t>K52042</t>
  </si>
  <si>
    <t>K501O7</t>
  </si>
  <si>
    <t>K58351</t>
  </si>
  <si>
    <t>K50562</t>
  </si>
  <si>
    <t>K52036</t>
  </si>
  <si>
    <t>K520c8</t>
  </si>
  <si>
    <t>K52041</t>
  </si>
  <si>
    <t>K50137</t>
  </si>
  <si>
    <t>K50139</t>
  </si>
  <si>
    <t>ORZINUOVI-ORZINUOVI XXV Maggio/Cossali</t>
  </si>
  <si>
    <t>K60220</t>
  </si>
  <si>
    <t>K60101</t>
  </si>
  <si>
    <t>K60106</t>
  </si>
  <si>
    <t>K60102</t>
  </si>
  <si>
    <t>K60107</t>
  </si>
  <si>
    <t>K60474</t>
  </si>
  <si>
    <t>K50681</t>
  </si>
  <si>
    <t>TRUCCAZZANO-TRUCCAZZANO - Scotti/Dante</t>
  </si>
  <si>
    <t>K50680</t>
  </si>
  <si>
    <t>K50904</t>
  </si>
  <si>
    <t>K501M5</t>
  </si>
  <si>
    <t>BORGO S.GIACOMO-BORGO SG - Via S.Giacomo (Municipio)</t>
  </si>
  <si>
    <t>K501zp</t>
  </si>
  <si>
    <t>K501a5</t>
  </si>
  <si>
    <t>K50218</t>
  </si>
  <si>
    <t>K50214</t>
  </si>
  <si>
    <t>K50566</t>
  </si>
  <si>
    <t>K52409</t>
  </si>
  <si>
    <t>K501ZY</t>
  </si>
  <si>
    <t>K505b7</t>
  </si>
  <si>
    <t>K50589</t>
  </si>
  <si>
    <t>K50353</t>
  </si>
  <si>
    <t>K50655</t>
  </si>
  <si>
    <t>K50619</t>
  </si>
  <si>
    <t>RIVOLTA D'ADDA-Giulio Cesare/Fanfulla da Lodi</t>
  </si>
  <si>
    <t>K501N8</t>
  </si>
  <si>
    <t>K501Z5</t>
  </si>
  <si>
    <t>K50777</t>
  </si>
  <si>
    <t>K50755</t>
  </si>
  <si>
    <t>K50754</t>
  </si>
  <si>
    <t>K50751</t>
  </si>
  <si>
    <t>K50310</t>
  </si>
  <si>
    <t>CREMA-Libero Comune (Ospedale)</t>
  </si>
  <si>
    <t>K50323</t>
  </si>
  <si>
    <t>K50322</t>
  </si>
  <si>
    <t>K501R0</t>
  </si>
  <si>
    <t>K501N7</t>
  </si>
  <si>
    <t>K52051</t>
  </si>
  <si>
    <t>K520i6</t>
  </si>
  <si>
    <t>K52073</t>
  </si>
  <si>
    <t>K51007</t>
  </si>
  <si>
    <t>K50515</t>
  </si>
  <si>
    <t>K50402</t>
  </si>
  <si>
    <t>K50120</t>
  </si>
  <si>
    <t>K50133</t>
  </si>
  <si>
    <t>K50134</t>
  </si>
  <si>
    <t>K52069</t>
  </si>
  <si>
    <t>K50654</t>
  </si>
  <si>
    <t>PALAZZO PIGNANO-PALAZZO P. - C.ne Gandini - Pandino/Materna</t>
  </si>
  <si>
    <t>K52071</t>
  </si>
  <si>
    <t>K52571</t>
  </si>
  <si>
    <t>K52209</t>
  </si>
  <si>
    <t>K520h6</t>
  </si>
  <si>
    <t>K52072</t>
  </si>
  <si>
    <t>K501Z2</t>
  </si>
  <si>
    <t>POMPIANO-Buonarroti/Dello Spino</t>
  </si>
  <si>
    <t>K501zo</t>
  </si>
  <si>
    <t>K50620</t>
  </si>
  <si>
    <t>K51005</t>
  </si>
  <si>
    <t>K50677</t>
  </si>
  <si>
    <t>K50679</t>
  </si>
  <si>
    <t>K51016</t>
  </si>
  <si>
    <t>K520z6</t>
  </si>
  <si>
    <t>K520z8</t>
  </si>
  <si>
    <t>K52010</t>
  </si>
  <si>
    <t>K52064</t>
  </si>
  <si>
    <t>CREMA-Del Macello, 19</t>
  </si>
  <si>
    <t>K520z5</t>
  </si>
  <si>
    <t>K52062</t>
  </si>
  <si>
    <t>K520z3</t>
  </si>
  <si>
    <t>K520x8</t>
  </si>
  <si>
    <t>K520z1</t>
  </si>
  <si>
    <t>K50533</t>
  </si>
  <si>
    <t>K50503</t>
  </si>
  <si>
    <t>k51039</t>
  </si>
  <si>
    <t>K505a1</t>
  </si>
  <si>
    <t>VAILATE-VAILATE - Via Tanzi/Giordano</t>
  </si>
  <si>
    <t>K505K7</t>
  </si>
  <si>
    <t>K58051</t>
  </si>
  <si>
    <t>K52577</t>
  </si>
  <si>
    <t>K520x2</t>
  </si>
  <si>
    <t>K50678</t>
  </si>
  <si>
    <t>AGNADELLO-AGNADELLO - Via XXV Aprile</t>
  </si>
  <si>
    <t>K50684</t>
  </si>
  <si>
    <t>F5-4Ago</t>
  </si>
  <si>
    <t>K52211</t>
  </si>
  <si>
    <t>K52454</t>
  </si>
  <si>
    <t>K52204</t>
  </si>
  <si>
    <t>K505K3</t>
  </si>
  <si>
    <t>K50535</t>
  </si>
  <si>
    <t>K505K2</t>
  </si>
  <si>
    <t>K505K4</t>
  </si>
  <si>
    <t>K50530</t>
  </si>
  <si>
    <t>K50534</t>
  </si>
  <si>
    <t>K52503</t>
  </si>
  <si>
    <t>K52112</t>
  </si>
  <si>
    <t>K505K8</t>
  </si>
  <si>
    <t>K52205</t>
  </si>
  <si>
    <t>K-F5-Ago-1-4</t>
  </si>
  <si>
    <t>K50902x</t>
  </si>
  <si>
    <t>Mer-Scol</t>
  </si>
  <si>
    <t>K50907x</t>
  </si>
  <si>
    <t>K50953x</t>
  </si>
  <si>
    <t>K50708</t>
  </si>
  <si>
    <t>Sab-Nscol-no4Ago</t>
  </si>
  <si>
    <t>K52510</t>
  </si>
  <si>
    <t>K52406</t>
  </si>
  <si>
    <t>K52355</t>
  </si>
  <si>
    <t>K50561</t>
  </si>
  <si>
    <t>K520i5</t>
  </si>
  <si>
    <t>Sab-Scol</t>
  </si>
  <si>
    <t>K50780</t>
  </si>
  <si>
    <t>K52085</t>
  </si>
  <si>
    <t>K505b5</t>
  </si>
  <si>
    <t>K501M1</t>
  </si>
  <si>
    <t>K50763</t>
  </si>
  <si>
    <t>K50760</t>
  </si>
  <si>
    <t>K50343</t>
  </si>
  <si>
    <t>K50119</t>
  </si>
  <si>
    <t>K51089</t>
  </si>
  <si>
    <t>K501b6</t>
  </si>
  <si>
    <t>K50159</t>
  </si>
  <si>
    <t>K50220</t>
  </si>
  <si>
    <t>K50344</t>
  </si>
  <si>
    <t>K50350</t>
  </si>
  <si>
    <t>K60151</t>
  </si>
  <si>
    <t>CREMA-La Pira</t>
  </si>
  <si>
    <t>K60172</t>
  </si>
  <si>
    <t>K51088</t>
  </si>
  <si>
    <t>K50705</t>
  </si>
  <si>
    <t>K52043</t>
  </si>
  <si>
    <t>K50375</t>
  </si>
  <si>
    <t>K52006</t>
  </si>
  <si>
    <t>K520i1</t>
  </si>
  <si>
    <t>PAULLO-Libertà/Mazzini</t>
  </si>
  <si>
    <t>K520c5</t>
  </si>
  <si>
    <t>K50608</t>
  </si>
  <si>
    <t>K520x4</t>
  </si>
  <si>
    <t>K50603</t>
  </si>
  <si>
    <t>K50553</t>
  </si>
  <si>
    <t>K50713</t>
  </si>
  <si>
    <t>K52039</t>
  </si>
  <si>
    <t>K51041</t>
  </si>
  <si>
    <t>K505a2</t>
  </si>
  <si>
    <t>K51008</t>
  </si>
  <si>
    <t>K50197</t>
  </si>
  <si>
    <t>K50164</t>
  </si>
  <si>
    <t>K501O3</t>
  </si>
  <si>
    <t>K501P4</t>
  </si>
  <si>
    <t>K50559</t>
  </si>
  <si>
    <t>K52003</t>
  </si>
  <si>
    <t>K50556</t>
  </si>
  <si>
    <t>K52022</t>
  </si>
  <si>
    <t>K520h3</t>
  </si>
  <si>
    <t>K520f1</t>
  </si>
  <si>
    <t>K520i8</t>
  </si>
  <si>
    <t>PAULLO-Libertà (Comune)</t>
  </si>
  <si>
    <t>K520x6</t>
  </si>
  <si>
    <t>MEDIGLIA-Vigliano - SP415 Paullese</t>
  </si>
  <si>
    <t>K52082</t>
  </si>
  <si>
    <t>K52081</t>
  </si>
  <si>
    <t>K50653</t>
  </si>
  <si>
    <t>K50661</t>
  </si>
  <si>
    <t>K50683</t>
  </si>
  <si>
    <t>K50345</t>
  </si>
  <si>
    <t>K520x7</t>
  </si>
  <si>
    <t>K520x5</t>
  </si>
  <si>
    <t>K50126</t>
  </si>
  <si>
    <t>K50664</t>
  </si>
  <si>
    <t>K51049</t>
  </si>
  <si>
    <t>Sab-4Ago</t>
  </si>
  <si>
    <t>Ven-Est-no4Ago</t>
  </si>
  <si>
    <t>K50758</t>
  </si>
  <si>
    <t>K50723</t>
  </si>
  <si>
    <t>K50513x</t>
  </si>
  <si>
    <t>Ven-Nscol-no4Ago</t>
  </si>
  <si>
    <t>K50511x</t>
  </si>
  <si>
    <t>K582</t>
  </si>
  <si>
    <t>K58201</t>
  </si>
  <si>
    <t>CREMA-Via Toffetti Palestra Ombriano</t>
  </si>
  <si>
    <t>Ven-Scol</t>
  </si>
  <si>
    <t>K50590x</t>
  </si>
  <si>
    <t>K51091x</t>
  </si>
  <si>
    <t>K58251</t>
  </si>
  <si>
    <t>K51092x</t>
  </si>
  <si>
    <t>K51002</t>
  </si>
  <si>
    <t>K505a4y</t>
  </si>
  <si>
    <t>K51019x</t>
  </si>
  <si>
    <t>K51050x</t>
  </si>
  <si>
    <t>K51047x</t>
  </si>
  <si>
    <t>K50532x</t>
  </si>
  <si>
    <t>K51086x</t>
  </si>
  <si>
    <t>Etichette di riga</t>
  </si>
  <si>
    <t>(vuoto)</t>
  </si>
  <si>
    <t>Totale complessivo</t>
  </si>
  <si>
    <t>Somma di KmAnnuiConvenzioali</t>
  </si>
  <si>
    <t>FlexF</t>
  </si>
  <si>
    <t>Deposito CRM Via Pascoli</t>
  </si>
  <si>
    <t>FlexD</t>
  </si>
  <si>
    <t>CREMASCO Nord-Ovest-Est</t>
  </si>
  <si>
    <t>Deposito OZN Via Cesarina 2</t>
  </si>
  <si>
    <t>Bacino</t>
  </si>
  <si>
    <t>durata</t>
  </si>
  <si>
    <t>Velocità media</t>
  </si>
  <si>
    <t>Coeff Pren On Line</t>
  </si>
  <si>
    <t>Coeff Tipo Servizio</t>
  </si>
  <si>
    <t>Urbano Crema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</si>
</sst>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16" fillId="33" borderId="0" xfId="0" applyNumberFormat="1" applyFont="1" applyFill="1"/>
    <xf numFmtId="0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ilippo Bazzoni" refreshedDate="45021.406881944444" createdVersion="8" refreshedVersion="8" minRefreshableVersion="3" recordCount="1615">
  <cacheSource type="worksheet">
    <worksheetSource ref="A1:T1048576" sheet="StampaCorse_PDE_04-04-2023(09_0"/>
  </cacheSource>
  <cacheFields count="20">
    <cacheField name="Linea" numFmtId="0">
      <sharedItems containsBlank="1" count="26">
        <s v="K525"/>
        <s v="K511"/>
        <s v="K509"/>
        <s v="K507"/>
        <s v="K505"/>
        <s v="K510"/>
        <s v="K524"/>
        <s v="K521"/>
        <s v="K506"/>
        <s v="K522"/>
        <s v="K503"/>
        <s v="K501"/>
        <s v="K523"/>
        <s v="K502"/>
        <s v="K520"/>
        <s v="K603"/>
        <s v="K604"/>
        <s v="K581"/>
        <s v="K601"/>
        <s v="K602"/>
        <s v="K605"/>
        <s v="K504"/>
        <s v="K583"/>
        <s v="K580"/>
        <s v="K582"/>
        <m/>
      </sharedItems>
    </cacheField>
    <cacheField name="CodiceCorsa" numFmtId="0">
      <sharedItems containsString="0" containsBlank="1" containsNumber="1" containsInteger="1" minValue="149001" maxValue="858823"/>
    </cacheField>
    <cacheField name="AziendaEsercente" numFmtId="0">
      <sharedItems containsBlank="1"/>
    </cacheField>
    <cacheField name="SubConc" numFmtId="0">
      <sharedItems containsBlank="1"/>
    </cacheField>
    <cacheField name="CodInstradamento" numFmtId="0">
      <sharedItems containsBlank="1"/>
    </cacheField>
    <cacheField name="OraInizio" numFmtId="0">
      <sharedItems containsNonDate="0" containsDate="1" containsString="0" containsBlank="1" minDate="1899-12-30T04:50:00" maxDate="1899-12-30T22:15:00"/>
    </cacheField>
    <cacheField name="NodoInizio" numFmtId="0">
      <sharedItems containsBlank="1"/>
    </cacheField>
    <cacheField name="NodoFine" numFmtId="0">
      <sharedItems containsBlank="1"/>
    </cacheField>
    <cacheField name="OraFine" numFmtId="0">
      <sharedItems containsNonDate="0" containsDate="1" containsString="0" containsBlank="1" minDate="1899-12-30T05:55:00" maxDate="1899-12-30T23:32:00"/>
    </cacheField>
    <cacheField name="Punta/Morbida" numFmtId="0">
      <sharedItems containsBlank="1"/>
    </cacheField>
    <cacheField name="TipoServizio" numFmtId="0">
      <sharedItems containsBlank="1"/>
    </cacheField>
    <cacheField name="Lunghezza" numFmtId="0">
      <sharedItems containsString="0" containsBlank="1" containsNumber="1" minValue="1.464" maxValue="48.484000000000002"/>
    </cacheField>
    <cacheField name="CodCalendario" numFmtId="0">
      <sharedItems containsBlank="1"/>
    </cacheField>
    <cacheField name="NumGiorni" numFmtId="0">
      <sharedItems containsString="0" containsBlank="1" containsNumber="1" containsInteger="1" minValue="4" maxValue="171"/>
    </cacheField>
    <cacheField name="TipoMezzo" numFmtId="0">
      <sharedItems containsBlank="1"/>
    </cacheField>
    <cacheField name="Coefficiente" numFmtId="0">
      <sharedItems containsString="0" containsBlank="1" containsNumber="1" minValue="1" maxValue="1.6"/>
    </cacheField>
    <cacheField name="TipoAlimentazione" numFmtId="0">
      <sharedItems containsBlank="1"/>
    </cacheField>
    <cacheField name="ClasseEuro" numFmtId="0">
      <sharedItems containsBlank="1"/>
    </cacheField>
    <cacheField name="LunghConvenzionaleCorsa" numFmtId="0">
      <sharedItems containsString="0" containsBlank="1" containsNumber="1" minValue="1.464" maxValue="71.474999999999994"/>
    </cacheField>
    <cacheField name="KmAnnuiConvenzioali" numFmtId="0">
      <sharedItems containsString="0" containsBlank="1" containsNumber="1" minValue="49.776000000000003" maxValue="12222.2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ilippo Bazzoni" refreshedDate="45021.407014351855" createdVersion="8" refreshedVersion="8" minRefreshableVersion="3" recordCount="116">
  <cacheSource type="worksheet">
    <worksheetSource ref="A1:P1048576" sheet="StampaServiziFLEX_04-04-2023(09"/>
  </cacheSource>
  <cacheFields count="16">
    <cacheField name="CodiceCorsa" numFmtId="0">
      <sharedItems containsString="0" containsBlank="1" containsNumber="1" containsInteger="1" minValue="735324" maxValue="735396"/>
    </cacheField>
    <cacheField name="AziendaEsercente" numFmtId="0">
      <sharedItems containsBlank="1"/>
    </cacheField>
    <cacheField name="TipoServizio" numFmtId="0">
      <sharedItems containsBlank="1" count="3">
        <s v="FlexF"/>
        <s v="FlexD"/>
        <m/>
      </sharedItems>
    </cacheField>
    <cacheField name="CodCalendario" numFmtId="0">
      <sharedItems containsBlank="1"/>
    </cacheField>
    <cacheField name="NumGiorni" numFmtId="0">
      <sharedItems containsString="0" containsBlank="1" containsNumber="1" containsInteger="1" minValue="4" maxValue="171"/>
    </cacheField>
    <cacheField name="Bacino" numFmtId="0">
      <sharedItems containsBlank="1"/>
    </cacheField>
    <cacheField name="OraInizio" numFmtId="0">
      <sharedItems containsNonDate="0" containsDate="1" containsString="0" containsBlank="1" minDate="1899-12-30T06:20:00" maxDate="1899-12-30T20:00:00"/>
    </cacheField>
    <cacheField name="NodoInizio" numFmtId="0">
      <sharedItems containsBlank="1"/>
    </cacheField>
    <cacheField name="NodoFine" numFmtId="0">
      <sharedItems containsBlank="1"/>
    </cacheField>
    <cacheField name="OraFine" numFmtId="0">
      <sharedItems containsNonDate="0" containsDate="1" containsString="0" containsBlank="1" minDate="1899-12-30T07:00:00" maxDate="1899-12-30T20:30:00"/>
    </cacheField>
    <cacheField name="durata" numFmtId="0">
      <sharedItems containsNonDate="0" containsDate="1" containsString="0" containsBlank="1" minDate="1899-12-30T00:30:00" maxDate="1899-12-30T06:30:00"/>
    </cacheField>
    <cacheField name="Velocità media" numFmtId="0">
      <sharedItems containsString="0" containsBlank="1" containsNumber="1" containsInteger="1" minValue="18" maxValue="20"/>
    </cacheField>
    <cacheField name="Coeff Pren On Line" numFmtId="0">
      <sharedItems containsString="0" containsBlank="1" containsNumber="1" minValue="1" maxValue="1.2"/>
    </cacheField>
    <cacheField name="Coeff Tipo Servizio" numFmtId="0">
      <sharedItems containsString="0" containsBlank="1" containsNumber="1" minValue="0.92" maxValue="0.92"/>
    </cacheField>
    <cacheField name="LunghConvenzionaleCorsa" numFmtId="0">
      <sharedItems containsString="0" containsBlank="1" containsNumber="1" minValue="9.9359999999999999" maxValue="129.16800000000001"/>
    </cacheField>
    <cacheField name="KmAnnuiConvenzioali" numFmtId="0">
      <sharedItems containsString="0" containsBlank="1" containsNumber="1" minValue="158.976" maxValue="32566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5">
  <r>
    <x v="0"/>
    <n v="737867"/>
    <s v="Autoguidovie S.p.A."/>
    <s v="N"/>
    <s v="K52519"/>
    <d v="1899-12-30T13:15:00"/>
    <s v="CREMA-FS - M.ri Libertà"/>
    <s v="MILANO-S.Donato M3"/>
    <d v="1899-12-30T14:20:00"/>
    <s v="Punta Pomeridiana"/>
    <s v="LINEA"/>
    <n v="45.009"/>
    <s v="Fest"/>
    <n v="57"/>
    <s v="iL"/>
    <n v="1"/>
    <s v="BTZ"/>
    <s v="&gt;=EURO4"/>
    <n v="45.009"/>
    <n v="2565.5129999999999"/>
  </r>
  <r>
    <x v="0"/>
    <n v="736940"/>
    <s v="Autoguidovie S.p.A."/>
    <s v="N"/>
    <s v="K52575"/>
    <d v="1899-12-30T14:30:00"/>
    <s v="MILANO-S.Donato M3 - Palina 6"/>
    <s v="CREMA-FS - M.ri Libertà"/>
    <d v="1899-12-30T15:40:00"/>
    <s v="Punta Pomeridiana"/>
    <s v="LINEA"/>
    <n v="47.844999999999999"/>
    <s v="Fest"/>
    <n v="57"/>
    <s v="iL"/>
    <n v="1"/>
    <s v="BTZ"/>
    <s v="&gt;=EURO4"/>
    <n v="47.844999999999999"/>
    <n v="2727.165"/>
  </r>
  <r>
    <x v="0"/>
    <n v="737063"/>
    <s v="Autoguidovie S.p.A."/>
    <s v="N"/>
    <s v="K52518"/>
    <d v="1899-12-30T18:15:00"/>
    <s v="CREMA-FS - M.ri Libertà"/>
    <s v="MILANO-S.Donato M3"/>
    <d v="1899-12-30T19:25:00"/>
    <s v="Punta Serale"/>
    <s v="LINEA"/>
    <n v="46.103999999999999"/>
    <s v="Fest"/>
    <n v="57"/>
    <s v="iL"/>
    <n v="1"/>
    <s v="BTZ"/>
    <s v="&gt;=EURO4"/>
    <n v="46.103999999999999"/>
    <n v="2627.9279999999999"/>
  </r>
  <r>
    <x v="0"/>
    <n v="632032"/>
    <s v="Autoguidovie S.p.A."/>
    <s v="N"/>
    <s v="K52519"/>
    <d v="1899-12-30T17:00:00"/>
    <s v="CREMA-FS - M.ri Libertà"/>
    <s v="MILANO-S.Donato M3"/>
    <d v="1899-12-30T18:05:00"/>
    <s v="Punta Serale"/>
    <s v="LINEA"/>
    <n v="45.009"/>
    <s v="Fest"/>
    <n v="57"/>
    <s v="iL"/>
    <n v="1"/>
    <s v="BTZ"/>
    <s v="&gt;=EURO4"/>
    <n v="45.009"/>
    <n v="2565.5129999999999"/>
  </r>
  <r>
    <x v="0"/>
    <n v="737061"/>
    <s v="Autoguidovie S.p.A."/>
    <s v="N"/>
    <s v="K52518"/>
    <d v="1899-12-30T14:40:00"/>
    <s v="CREMA-FS - M.ri Libertà"/>
    <s v="MILANO-S.Donato M3"/>
    <d v="1899-12-30T15:50:00"/>
    <m/>
    <s v="LINEA"/>
    <n v="46.103999999999999"/>
    <s v="Fest"/>
    <n v="57"/>
    <s v="iL"/>
    <n v="1"/>
    <s v="BTZ"/>
    <s v="&gt;=EURO4"/>
    <n v="46.103999999999999"/>
    <n v="2627.9279999999999"/>
  </r>
  <r>
    <x v="1"/>
    <n v="739960"/>
    <s v="Autoguidovie S.p.A."/>
    <s v="N"/>
    <s v="K51155"/>
    <d v="1899-12-30T14:25:00"/>
    <s v="MILANO-Cadore/Marinai"/>
    <s v="VAILATE-VAILATE - Via Marconi/D'Acquisto"/>
    <d v="1899-12-30T15:30:00"/>
    <s v="Punta Pomeridiana"/>
    <s v="LINEA"/>
    <n v="39.843000000000004"/>
    <s v="Fest"/>
    <n v="57"/>
    <s v="iL"/>
    <n v="1"/>
    <s v="BTZ"/>
    <s v="&gt;=EURO4"/>
    <n v="39.843000000000004"/>
    <n v="2271.0509999999999"/>
  </r>
  <r>
    <x v="1"/>
    <n v="739945"/>
    <s v="Autoguidovie S.p.A."/>
    <s v="N"/>
    <s v="K51155"/>
    <d v="1899-12-30T08:35:00"/>
    <s v="MILANO-Cadore/Marinai"/>
    <s v="VAILATE-VAILATE - Via Marconi/D'Acquisto"/>
    <d v="1899-12-30T09:40:00"/>
    <m/>
    <s v="LINEA"/>
    <n v="39.843000000000004"/>
    <s v="Fest"/>
    <n v="57"/>
    <s v="iL"/>
    <n v="1"/>
    <s v="BTZ"/>
    <s v="&gt;=EURO4"/>
    <n v="39.843000000000004"/>
    <n v="2271.0509999999999"/>
  </r>
  <r>
    <x v="1"/>
    <n v="739961"/>
    <s v="Autoguidovie S.p.A."/>
    <s v="N"/>
    <s v="K51117"/>
    <d v="1899-12-30T07:25:00"/>
    <s v="VAILATE-VAILATE - Via Marconi, 45"/>
    <s v="MILANO-Cinque Giornate"/>
    <d v="1899-12-30T08:25:00"/>
    <s v="Punta Mattutina"/>
    <s v="LINEA"/>
    <n v="40.116"/>
    <s v="Fest"/>
    <n v="57"/>
    <s v="iL"/>
    <n v="1"/>
    <s v="BTZ"/>
    <s v="&gt;=EURO4"/>
    <n v="40.116"/>
    <n v="2286.6120000000001"/>
  </r>
  <r>
    <x v="1"/>
    <n v="739939"/>
    <s v="Autoguidovie S.p.A."/>
    <s v="N"/>
    <s v="K51121"/>
    <d v="1899-12-30T17:15:00"/>
    <s v="VAILATE-VAILATE - Via Marconi, 45"/>
    <s v="MILANO-Repetti (Forlanini FS)"/>
    <d v="1899-12-30T18:10:00"/>
    <s v="Punta Serale"/>
    <s v="LINEA"/>
    <n v="37.845999999999997"/>
    <s v="Fest"/>
    <n v="57"/>
    <s v="iL"/>
    <n v="1"/>
    <s v="BTZ"/>
    <s v="&gt;=EURO4"/>
    <n v="37.845999999999997"/>
    <n v="2157.2220000000002"/>
  </r>
  <r>
    <x v="1"/>
    <n v="739943"/>
    <s v="Autoguidovie S.p.A."/>
    <s v="N"/>
    <s v="K51117"/>
    <d v="1899-12-30T13:15:00"/>
    <s v="VAILATE-VAILATE - Via Marconi, 45"/>
    <s v="MILANO-Cinque Giornate"/>
    <d v="1899-12-30T14:15:00"/>
    <s v="Punta Pomeridiana"/>
    <s v="LINEA"/>
    <n v="40.116"/>
    <s v="Fest"/>
    <n v="57"/>
    <s v="iL"/>
    <n v="1"/>
    <s v="BTZ"/>
    <s v="&gt;=EURO4"/>
    <n v="40.116"/>
    <n v="2286.6120000000001"/>
  </r>
  <r>
    <x v="1"/>
    <n v="739956"/>
    <s v="Autoguidovie S.p.A."/>
    <s v="N"/>
    <s v="K51169"/>
    <d v="1899-12-30T18:20:00"/>
    <s v="MILANO-XXII Marzo (Stone Tower)"/>
    <s v="VAILATE-VAILATE - Via Marconi/D'Acquisto"/>
    <d v="1899-12-30T19:30:00"/>
    <s v="Punta Serale"/>
    <s v="LINEA"/>
    <n v="39.459000000000003"/>
    <s v="Fest"/>
    <n v="57"/>
    <s v="iL"/>
    <n v="1"/>
    <s v="BTZ"/>
    <s v="&gt;=EURO4"/>
    <n v="39.459000000000003"/>
    <n v="2249.163"/>
  </r>
  <r>
    <x v="0"/>
    <n v="737864"/>
    <s v="Autoguidovie S.p.A."/>
    <s v="N"/>
    <s v="K52574"/>
    <d v="1899-12-30T12:15:00"/>
    <s v="MILANO-S.Donato M3 - Palina 6"/>
    <s v="CREMA-FS - M.ri Libertà"/>
    <d v="1899-12-30T13:20:00"/>
    <s v="Punta Pomeridiana"/>
    <s v="LINEA"/>
    <n v="46.746000000000002"/>
    <s v="Fest"/>
    <n v="57"/>
    <s v="iL"/>
    <n v="1"/>
    <s v="BTZ"/>
    <s v="&gt;=EURO4"/>
    <n v="46.746000000000002"/>
    <n v="2664.5219999999999"/>
  </r>
  <r>
    <x v="0"/>
    <n v="737064"/>
    <s v="Autoguidovie S.p.A."/>
    <s v="N"/>
    <s v="K52575"/>
    <d v="1899-12-30T07:15:00"/>
    <s v="MILANO-S.Donato M3 - Palina 6"/>
    <s v="CREMA-FS - M.ri Libertà"/>
    <d v="1899-12-30T08:25:00"/>
    <s v="Punta Mattutina"/>
    <s v="LINEA"/>
    <n v="47.844999999999999"/>
    <s v="Fest"/>
    <n v="57"/>
    <s v="iL"/>
    <n v="1"/>
    <s v="BTZ"/>
    <s v="&gt;=EURO4"/>
    <n v="47.844999999999999"/>
    <n v="2727.165"/>
  </r>
  <r>
    <x v="0"/>
    <n v="632030"/>
    <s v="Autoguidovie S.p.A."/>
    <s v="N"/>
    <s v="K52575"/>
    <d v="1899-12-30T18:30:00"/>
    <s v="MILANO-S.Donato M3 - Palina 6"/>
    <s v="CREMA-FS - M.ri Libertà"/>
    <d v="1899-12-30T19:40:00"/>
    <s v="Punta Serale"/>
    <s v="LINEA"/>
    <n v="47.844999999999999"/>
    <s v="Fest"/>
    <n v="57"/>
    <s v="iL"/>
    <n v="1"/>
    <s v="BTZ"/>
    <s v="&gt;=EURO4"/>
    <n v="47.844999999999999"/>
    <n v="2727.165"/>
  </r>
  <r>
    <x v="0"/>
    <n v="737862"/>
    <s v="Autoguidovie S.p.A."/>
    <s v="N"/>
    <s v="K52574"/>
    <d v="1899-12-30T17:00:00"/>
    <s v="MILANO-S.Donato M3 - Palina 6"/>
    <s v="CREMA-FS - M.ri Libertà"/>
    <d v="1899-12-30T18:10:00"/>
    <s v="Punta Serale"/>
    <s v="LINEA"/>
    <n v="46.746000000000002"/>
    <s v="Fest"/>
    <n v="57"/>
    <s v="iL"/>
    <n v="1"/>
    <s v="BTZ"/>
    <s v="&gt;=EURO4"/>
    <n v="46.746000000000002"/>
    <n v="2664.5219999999999"/>
  </r>
  <r>
    <x v="0"/>
    <n v="736943"/>
    <s v="Autoguidovie S.p.A."/>
    <s v="N"/>
    <s v="K52575"/>
    <d v="1899-12-30T19:30:00"/>
    <s v="MILANO-S.Donato M3 - Palina 6"/>
    <s v="CREMA-FS - M.ri Libertà"/>
    <d v="1899-12-30T20:47:00"/>
    <s v="Punta Serale"/>
    <s v="LINEA"/>
    <n v="47.844999999999999"/>
    <s v="Fest"/>
    <n v="57"/>
    <s v="iL"/>
    <n v="1"/>
    <s v="BTZ"/>
    <s v="&gt;=EURO4"/>
    <n v="47.844999999999999"/>
    <n v="2727.165"/>
  </r>
  <r>
    <x v="0"/>
    <n v="632027"/>
    <s v="Autoguidovie S.p.A."/>
    <s v="N"/>
    <s v="K52575"/>
    <d v="1899-12-30T10:30:00"/>
    <s v="MILANO-S.Donato M3 - Palina 6"/>
    <s v="CREMA-FS - M.ri Libertà"/>
    <d v="1899-12-30T11:42:00"/>
    <m/>
    <s v="LINEA"/>
    <n v="47.844999999999999"/>
    <s v="Fest"/>
    <n v="57"/>
    <s v="iL"/>
    <n v="1"/>
    <s v="BTZ"/>
    <s v="&gt;=EURO4"/>
    <n v="47.844999999999999"/>
    <n v="2727.165"/>
  </r>
  <r>
    <x v="0"/>
    <n v="737868"/>
    <s v="Autoguidovie S.p.A."/>
    <s v="N"/>
    <s v="K52574"/>
    <d v="1899-12-30T08:50:00"/>
    <s v="MILANO-S.Donato M3 - Palina 6"/>
    <s v="CREMA-FS - M.ri Libertà"/>
    <d v="1899-12-30T09:55:00"/>
    <m/>
    <s v="LINEA"/>
    <n v="46.746000000000002"/>
    <s v="Fest"/>
    <n v="57"/>
    <s v="iL"/>
    <n v="1"/>
    <s v="BTZ"/>
    <s v="&gt;=EURO4"/>
    <n v="46.746000000000002"/>
    <n v="2664.5219999999999"/>
  </r>
  <r>
    <x v="0"/>
    <n v="737058"/>
    <s v="Autoguidovie S.p.A."/>
    <s v="N"/>
    <s v="K52518"/>
    <d v="1899-12-30T08:30:00"/>
    <s v="CREMA-FS - M.ri Libertà"/>
    <s v="MILANO-S.Donato M3"/>
    <d v="1899-12-30T09:35:00"/>
    <m/>
    <s v="LINEA"/>
    <n v="46.103999999999999"/>
    <s v="Fest"/>
    <n v="57"/>
    <s v="iL"/>
    <n v="1"/>
    <s v="BTZ"/>
    <s v="&gt;=EURO4"/>
    <n v="46.103999999999999"/>
    <n v="2627.9279999999999"/>
  </r>
  <r>
    <x v="0"/>
    <n v="737057"/>
    <s v="Autoguidovie S.p.A."/>
    <s v="N"/>
    <s v="K52518"/>
    <d v="1899-12-30T07:40:00"/>
    <s v="CREMA-FS - M.ri Libertà"/>
    <s v="MILANO-S.Donato M3"/>
    <d v="1899-12-30T08:45:00"/>
    <s v="Punta Mattutina"/>
    <s v="LINEA"/>
    <n v="46.103999999999999"/>
    <s v="Fest"/>
    <n v="57"/>
    <s v="iL"/>
    <n v="1"/>
    <s v="BTZ"/>
    <s v="&gt;=EURO4"/>
    <n v="46.103999999999999"/>
    <n v="2627.9279999999999"/>
  </r>
  <r>
    <x v="0"/>
    <n v="737863"/>
    <s v="Autoguidovie S.p.A."/>
    <s v="N"/>
    <s v="K52519"/>
    <d v="1899-12-30T06:00:00"/>
    <s v="CREMA-FS - M.ri Libertà"/>
    <s v="MILANO-S.Donato M3"/>
    <d v="1899-12-30T07:00:00"/>
    <s v="Punta Mattutina"/>
    <s v="LINEA"/>
    <n v="45.009"/>
    <s v="Fest"/>
    <n v="57"/>
    <s v="iL"/>
    <n v="1"/>
    <s v="BTZ"/>
    <s v="&gt;=EURO4"/>
    <n v="45.009"/>
    <n v="2565.5129999999999"/>
  </r>
  <r>
    <x v="0"/>
    <n v="737059"/>
    <s v="Autoguidovie S.p.A."/>
    <s v="N"/>
    <s v="K52518"/>
    <d v="1899-12-30T10:30:00"/>
    <s v="CREMA-FS - M.ri Libertà"/>
    <s v="MILANO-S.Donato M3"/>
    <d v="1899-12-30T11:42:00"/>
    <m/>
    <s v="LINEA"/>
    <n v="46.103999999999999"/>
    <s v="Fest"/>
    <n v="57"/>
    <s v="iL"/>
    <n v="1"/>
    <s v="BTZ"/>
    <s v="&gt;=EURO4"/>
    <n v="46.103999999999999"/>
    <n v="2627.9279999999999"/>
  </r>
  <r>
    <x v="2"/>
    <n v="736595"/>
    <s v="Autoguidovie S.p.A."/>
    <s v="N"/>
    <s v="K50907"/>
    <d v="1899-12-30T08:25:00"/>
    <s v="BAGNOLO CREMASCO-BAGNOLO CR - Via Europa (Pesa)"/>
    <s v="LODI-LODI - FS Via Fascetti"/>
    <d v="1899-12-30T09:05:00"/>
    <m/>
    <s v="LINEA"/>
    <n v="22.082000000000001"/>
    <s v="F4-Nscol-no4Ago"/>
    <n v="51"/>
    <m/>
    <n v="1"/>
    <m/>
    <m/>
    <n v="22.082000000000001"/>
    <n v="1126.182"/>
  </r>
  <r>
    <x v="3"/>
    <n v="740001"/>
    <s v="Autoguidovie S.p.A."/>
    <s v="N"/>
    <s v="K50701"/>
    <d v="1899-12-30T06:35:00"/>
    <s v="CREMA-FS - M.ri Libertà"/>
    <s v="DOVERA-RONCADELLO - Via Lodi"/>
    <d v="1899-12-30T07:15:00"/>
    <s v="Punta Mattutina"/>
    <s v="LINEA"/>
    <n v="21.71"/>
    <s v="F4-Nscol-no4Ago"/>
    <n v="51"/>
    <m/>
    <n v="1"/>
    <m/>
    <m/>
    <n v="21.71"/>
    <n v="1107.21"/>
  </r>
  <r>
    <x v="4"/>
    <n v="736327"/>
    <s v="Autoguidovie S.p.A."/>
    <s v="N"/>
    <s v="K50513"/>
    <d v="1899-12-30T14:30:00"/>
    <s v="TREVIGLIO-FS - De Gasperi"/>
    <s v="CREMA-Partigiani d'Italia/Mercato"/>
    <d v="1899-12-30T15:25:00"/>
    <s v="Punta Pomeridiana"/>
    <s v="LINEA"/>
    <n v="32.182000000000002"/>
    <s v="F4-Nscol-no4Ago"/>
    <n v="51"/>
    <s v="iL"/>
    <n v="1"/>
    <s v="BTZ"/>
    <s v="&gt;=EURO4"/>
    <n v="32.182000000000002"/>
    <n v="1641.2819999999999"/>
  </r>
  <r>
    <x v="4"/>
    <n v="736325"/>
    <s v="Autoguidovie S.p.A."/>
    <s v="N"/>
    <s v="K50511"/>
    <d v="1899-12-30T13:15:00"/>
    <s v="TREVIGLIO-FS - De Gasperi"/>
    <s v="CREMA-FS - M.ri Libertà"/>
    <d v="1899-12-30T14:10:00"/>
    <s v="Punta Pomeridiana"/>
    <s v="LINEA"/>
    <n v="28.744"/>
    <s v="F4-Nscol-no4Ago"/>
    <n v="51"/>
    <s v="iL"/>
    <n v="1"/>
    <s v="BTZ"/>
    <s v="&gt;=EURO4"/>
    <n v="28.744"/>
    <n v="1465.944"/>
  </r>
  <r>
    <x v="2"/>
    <n v="739693"/>
    <s v="Autoguidovie S.p.A."/>
    <s v="N"/>
    <s v="K50907"/>
    <d v="1899-12-30T06:55:00"/>
    <s v="BAGNOLO CREMASCO-BAGNOLO CR - Via Europa (Pesa)"/>
    <s v="LODI-LODI - FS Via Fascetti"/>
    <d v="1899-12-30T07:35:00"/>
    <s v="Punta Mattutina"/>
    <s v="LINEA"/>
    <n v="22.082000000000001"/>
    <s v="F4-Nscol-no4Ago"/>
    <n v="51"/>
    <m/>
    <n v="1"/>
    <m/>
    <m/>
    <n v="22.082000000000001"/>
    <n v="1126.182"/>
  </r>
  <r>
    <x v="4"/>
    <n v="736326"/>
    <s v="Autoguidovie S.p.A."/>
    <s v="N"/>
    <s v="K50513"/>
    <d v="1899-12-30T12:25:00"/>
    <s v="TREVIGLIO-FS - De Gasperi"/>
    <s v="CREMA-Partigiani d'Italia/Mercato"/>
    <d v="1899-12-30T13:10:00"/>
    <s v="Punta Pomeridiana"/>
    <s v="LINEA"/>
    <n v="32.182000000000002"/>
    <s v="F4-Nscol-no4Ago"/>
    <n v="51"/>
    <s v="iL"/>
    <n v="1"/>
    <s v="BTZ"/>
    <s v="&gt;=EURO4"/>
    <n v="32.182000000000002"/>
    <n v="1641.2819999999999"/>
  </r>
  <r>
    <x v="3"/>
    <n v="740002"/>
    <s v="Autoguidovie S.p.A."/>
    <s v="N"/>
    <s v="K50757"/>
    <d v="1899-12-30T07:20:00"/>
    <s v="DOVERA-RONCADELLO - Via Lodi"/>
    <s v="CREMA-FS - M.ri Libertà"/>
    <d v="1899-12-30T08:00:00"/>
    <s v="Punta Mattutina"/>
    <s v="LINEA"/>
    <n v="21.263999999999999"/>
    <s v="F4-Nscol-no4Ago"/>
    <n v="51"/>
    <m/>
    <n v="1"/>
    <m/>
    <m/>
    <n v="21.263999999999999"/>
    <n v="1084.4639999999999"/>
  </r>
  <r>
    <x v="2"/>
    <n v="739692"/>
    <s v="Autoguidovie S.p.A."/>
    <s v="N"/>
    <s v="K50953"/>
    <d v="1899-12-30T07:40:00"/>
    <s v="LODI-LODI - FS Via Fascetti"/>
    <s v="BAGNOLO CREMASCO-BAGNOLO CR - Via Europa, 76"/>
    <d v="1899-12-30T08:20:00"/>
    <s v="Punta Mattutina"/>
    <s v="LINEA"/>
    <n v="22.068999999999999"/>
    <s v="F4-Nscol-no4Ago"/>
    <n v="51"/>
    <s v="iL"/>
    <n v="1"/>
    <s v="BTZ"/>
    <s v="&gt;=EURO4"/>
    <n v="22.068999999999999"/>
    <n v="1125.519"/>
  </r>
  <r>
    <x v="2"/>
    <n v="736587"/>
    <s v="Autoguidovie S.p.A."/>
    <s v="N"/>
    <s v="K50953"/>
    <d v="1899-12-30T11:00:00"/>
    <s v="LODI-LODI - FS Via Fascetti"/>
    <s v="BAGNOLO CREMASCO-BAGNOLO CR - Via Europa, 76"/>
    <d v="1899-12-30T11:40:00"/>
    <m/>
    <s v="LINEA"/>
    <n v="22.068999999999999"/>
    <s v="F4-Nscol-no4Ago"/>
    <n v="51"/>
    <s v="iL"/>
    <n v="1"/>
    <s v="BTZ"/>
    <s v="&gt;=EURO4"/>
    <n v="22.068999999999999"/>
    <n v="1125.519"/>
  </r>
  <r>
    <x v="5"/>
    <n v="738505"/>
    <s v="Autoguidovie S.p.A."/>
    <s v="N"/>
    <s v="K51019"/>
    <d v="1899-12-30T14:10:00"/>
    <s v="CARAVAGGIO-CARAVAGGIO - Autostazione - Mazzini"/>
    <s v="RIVOLTA D'ADDA-RIVOLTA D'ADDA - Giulio Cesare/Rembrandt"/>
    <d v="1899-12-30T14:45:00"/>
    <s v="Punta Pomeridiana"/>
    <s v="LINEA"/>
    <n v="20.129000000000001"/>
    <s v="F4-Scol"/>
    <n v="137"/>
    <s v="iL"/>
    <n v="1"/>
    <s v="BTZ"/>
    <s v="&gt;=EURO4"/>
    <n v="20.129000000000001"/>
    <n v="2757.6729999999998"/>
  </r>
  <r>
    <x v="5"/>
    <n v="738590"/>
    <s v="Autoguidovie S.p.A."/>
    <s v="N"/>
    <s v="K51047"/>
    <d v="1899-12-30T13:20:00"/>
    <s v="CARAVAGGIO-CARAVAGGIO - Autostazione - Mazzini"/>
    <s v="LODI-LODI - FS Via Fascetti"/>
    <d v="1899-12-30T14:25:00"/>
    <s v="Punta Pomeridiana"/>
    <s v="LINEA"/>
    <n v="42.186"/>
    <s v="F4-Scol"/>
    <n v="137"/>
    <s v="iSN"/>
    <n v="1.6"/>
    <s v="BTZ"/>
    <s v="&gt;=EURO4"/>
    <n v="67.498000000000005"/>
    <n v="9247.1710000000003"/>
  </r>
  <r>
    <x v="4"/>
    <n v="739660"/>
    <s v="Autoguidovie S.p.A."/>
    <s v="N"/>
    <s v="K505a6"/>
    <d v="1899-12-30T07:05:00"/>
    <s v="CARAVAGGIO-CARAVAGGIO - Autostazione - Mazzini"/>
    <s v="CREMA-Libero Comune (Ospedale - ITIS)"/>
    <d v="1899-12-30T07:55:00"/>
    <s v="Punta Mattutina"/>
    <s v="LINEA"/>
    <n v="24.725000000000001"/>
    <s v="F4-Scol"/>
    <n v="137"/>
    <m/>
    <n v="1"/>
    <m/>
    <m/>
    <n v="24.725000000000001"/>
    <n v="3387.3250000000003"/>
  </r>
  <r>
    <x v="5"/>
    <n v="738654"/>
    <s v="Autoguidovie S.p.A."/>
    <s v="N"/>
    <s v="K51001"/>
    <d v="1899-12-30T08:00:00"/>
    <s v="CARAVAGGIO-CARAVAGGIO - Autostazione - Mazzini"/>
    <s v="RIVOLTA D'ADDA-RIVOLTA D'ADDA - Giulio Cesare/Rembrandt"/>
    <d v="1899-12-30T08:30:00"/>
    <s v="Punta Mattutina"/>
    <s v="LINEA"/>
    <n v="21.079000000000001"/>
    <s v="F4-Scol"/>
    <n v="137"/>
    <m/>
    <n v="1"/>
    <m/>
    <m/>
    <n v="21.079000000000001"/>
    <n v="2887.8229999999999"/>
  </r>
  <r>
    <x v="6"/>
    <n v="739225"/>
    <s v="Autoguidovie S.p.A."/>
    <s v="N"/>
    <s v="K52413"/>
    <d v="1899-12-30T06:30:00"/>
    <s v="CHIEVE-CHIEVE - Via S.Rocco, 73"/>
    <s v="MILANO-S.Donato M3"/>
    <d v="1899-12-30T07:45:00"/>
    <s v="Punta Mattutina"/>
    <s v="LINEA"/>
    <n v="45.085999999999999"/>
    <s v="F4-Scol"/>
    <n v="137"/>
    <m/>
    <n v="1"/>
    <m/>
    <m/>
    <n v="45.085999999999999"/>
    <n v="6176.7820000000002"/>
  </r>
  <r>
    <x v="4"/>
    <n v="739931"/>
    <s v="Autoguidovie S.p.A."/>
    <s v="N"/>
    <s v="K50532"/>
    <d v="1899-12-30T13:15:00"/>
    <s v="TREVIGLIO-FS - De Gasperi"/>
    <s v="CREMA-FS - M.ri Libertà"/>
    <d v="1899-12-30T14:10:00"/>
    <s v="Punta Pomeridiana"/>
    <s v="LINEA"/>
    <n v="28.744"/>
    <s v="F4-Scol"/>
    <n v="137"/>
    <s v="iL"/>
    <n v="1"/>
    <s v="BTZ"/>
    <s v="&gt;=EURO4"/>
    <n v="28.744"/>
    <n v="3937.9279999999999"/>
  </r>
  <r>
    <x v="4"/>
    <n v="739932"/>
    <s v="Autoguidovie S.p.A."/>
    <s v="N"/>
    <s v="K50532"/>
    <d v="1899-12-30T07:50:00"/>
    <s v="TREVIGLIO-FS - De Gasperi"/>
    <s v="CREMA-FS - M.ri Libertà"/>
    <d v="1899-12-30T08:55:00"/>
    <s v="Punta Mattutina"/>
    <s v="LINEA"/>
    <n v="28.744"/>
    <s v="F4-Scol"/>
    <n v="137"/>
    <s v="iSN"/>
    <n v="1.6"/>
    <s v="BTZ"/>
    <s v="&gt;=EURO4"/>
    <n v="45.99"/>
    <n v="6300.6850000000004"/>
  </r>
  <r>
    <x v="4"/>
    <n v="738583"/>
    <s v="Autoguidovie S.p.A."/>
    <s v="N"/>
    <s v="K50532"/>
    <d v="1899-12-30T12:10:00"/>
    <s v="TREVIGLIO-FS - De Gasperi"/>
    <s v="CREMA-FS - M.ri Libertà"/>
    <d v="1899-12-30T12:55:00"/>
    <s v="Punta Pomeridiana"/>
    <s v="LINEA"/>
    <n v="28.744"/>
    <s v="F4-Scol"/>
    <n v="137"/>
    <s v="iSN"/>
    <n v="1.6"/>
    <s v="BTZ"/>
    <s v="&gt;=EURO4"/>
    <n v="45.99"/>
    <n v="6300.6850000000004"/>
  </r>
  <r>
    <x v="5"/>
    <n v="736669"/>
    <s v="Autoguidovie S.p.A."/>
    <s v="N"/>
    <s v="K51050"/>
    <d v="1899-12-30T12:15:00"/>
    <s v="CARAVAGGIO-CARAVAGGIO - Autostazione - Mazzini"/>
    <s v="LODI-LODI - FS Via Fascetti"/>
    <d v="1899-12-30T13:20:00"/>
    <s v="Punta Pomeridiana"/>
    <s v="LINEA"/>
    <n v="42.468000000000004"/>
    <s v="F4-Scol"/>
    <n v="137"/>
    <s v="iL"/>
    <n v="1"/>
    <s v="BTZ"/>
    <s v="&gt;=EURO4"/>
    <n v="42.468000000000004"/>
    <n v="5818.116"/>
  </r>
  <r>
    <x v="2"/>
    <n v="736604"/>
    <s v="Autoguidovie S.p.A."/>
    <s v="N"/>
    <s v="K50907"/>
    <d v="1899-12-30T08:20:00"/>
    <s v="BAGNOLO CREMASCO-BAGNOLO CR - Via Europa (Pesa)"/>
    <s v="LODI-LODI - FS Via Fascetti"/>
    <d v="1899-12-30T09:00:00"/>
    <s v="Punta Mattutina"/>
    <s v="LINEA"/>
    <n v="22.082000000000001"/>
    <s v="F4-Scol"/>
    <n v="137"/>
    <s v="iL"/>
    <n v="1"/>
    <s v="BTZ"/>
    <s v="&gt;=EURO4"/>
    <n v="22.082000000000001"/>
    <n v="3025.2339999999999"/>
  </r>
  <r>
    <x v="2"/>
    <n v="738645"/>
    <s v="Autoguidovie S.p.A."/>
    <s v="N"/>
    <s v="K50902"/>
    <d v="1899-12-30T06:50:00"/>
    <s v="BAGNOLO CREMASCO-BAGNOLO CR - Via Europa (Pesa)"/>
    <s v="LODI-LODI - FS Via Fascetti"/>
    <d v="1899-12-30T07:35:00"/>
    <s v="Punta Mattutina"/>
    <s v="LINEA"/>
    <n v="22.459"/>
    <s v="F4-Scol"/>
    <n v="137"/>
    <s v="iL"/>
    <n v="1"/>
    <s v="BTZ"/>
    <s v="&gt;=EURO4"/>
    <n v="22.459"/>
    <n v="3076.8829999999998"/>
  </r>
  <r>
    <x v="3"/>
    <n v="738637"/>
    <s v="Autoguidovie S.p.A."/>
    <s v="N"/>
    <s v="K50707"/>
    <d v="1899-12-30T06:35:00"/>
    <s v="CREMA-FS - M.ri Libertà"/>
    <s v="DOVERA-RONCADELLO - Via Lodi"/>
    <d v="1899-12-30T07:15:00"/>
    <s v="Punta Mattutina"/>
    <s v="LINEA"/>
    <n v="21.193000000000001"/>
    <s v="F4-Scol"/>
    <n v="137"/>
    <s v="iL"/>
    <n v="1"/>
    <s v="BTZ"/>
    <s v="&gt;=EURO4"/>
    <n v="21.193000000000001"/>
    <n v="2903.4409999999998"/>
  </r>
  <r>
    <x v="4"/>
    <n v="739654"/>
    <s v="Autoguidovie S.p.A."/>
    <s v="N"/>
    <s v="K50590"/>
    <d v="1899-12-30T06:30:00"/>
    <s v="CREMA-Partigiani d'Italia/Mercato"/>
    <s v="CARAVAGGIO-CARAVAGGIO - Autostazione - Mazzini"/>
    <d v="1899-12-30T07:05:00"/>
    <s v="Punta Mattutina"/>
    <s v="LINEA"/>
    <n v="21.084"/>
    <s v="F4-Scol"/>
    <n v="137"/>
    <s v="iSN"/>
    <n v="1.6"/>
    <s v="BTZ"/>
    <s v="&gt;=EURO4"/>
    <n v="33.734000000000002"/>
    <n v="4621.6130000000003"/>
  </r>
  <r>
    <x v="5"/>
    <n v="736661"/>
    <s v="Autoguidovie S.p.A."/>
    <s v="N"/>
    <s v="K51091"/>
    <d v="1899-12-30T12:15:00"/>
    <s v="LODI-LODI - FS Via Fascetti"/>
    <s v="CARAVAGGIO-CARAVAGGIO - Autostazione - Mazzini"/>
    <d v="1899-12-30T13:15:00"/>
    <s v="Punta Pomeridiana"/>
    <s v="LINEA"/>
    <n v="40.869"/>
    <s v="F4-Scol"/>
    <n v="137"/>
    <s v="iSN"/>
    <n v="1.6"/>
    <s v="BTZ"/>
    <s v="&gt;=EURO4"/>
    <n v="65.39"/>
    <n v="8958.4850000000006"/>
  </r>
  <r>
    <x v="2"/>
    <n v="736590"/>
    <s v="Autoguidovie S.p.A."/>
    <s v="N"/>
    <s v="K50953"/>
    <d v="1899-12-30T11:00:00"/>
    <s v="LODI-LODI - FS Via Fascetti"/>
    <s v="BAGNOLO CREMASCO-BAGNOLO CR - Via Europa, 76"/>
    <d v="1899-12-30T11:40:00"/>
    <m/>
    <s v="LINEA"/>
    <n v="22.068999999999999"/>
    <s v="F4-Scol"/>
    <n v="137"/>
    <s v="iL"/>
    <n v="1"/>
    <s v="BTZ"/>
    <s v="&gt;=EURO4"/>
    <n v="22.068999999999999"/>
    <n v="3023.453"/>
  </r>
  <r>
    <x v="4"/>
    <n v="738585"/>
    <s v="Autoguidovie S.p.A."/>
    <s v="N"/>
    <s v="K50532"/>
    <d v="1899-12-30T14:15:00"/>
    <s v="TREVIGLIO-FS - De Gasperi"/>
    <s v="CREMA-FS - M.ri Libertà"/>
    <d v="1899-12-30T15:05:00"/>
    <s v="Punta Pomeridiana"/>
    <s v="LINEA"/>
    <n v="28.744"/>
    <s v="F4-Scol"/>
    <n v="137"/>
    <s v="iSN"/>
    <n v="1.6"/>
    <s v="BTZ"/>
    <s v="&gt;=EURO4"/>
    <n v="45.99"/>
    <n v="6300.6850000000004"/>
  </r>
  <r>
    <x v="5"/>
    <n v="739936"/>
    <s v="Autoguidovie S.p.A."/>
    <s v="N"/>
    <s v="K51086"/>
    <d v="1899-12-30T07:10:00"/>
    <s v="RIVOLTA D'ADDA-RIVOLTA D'ADDA - Giulio Cesare/Vespucci"/>
    <s v="CARAVAGGIO-CARAVAGGIO - Autostazione - Mazzini"/>
    <d v="1899-12-30T07:50:00"/>
    <s v="Punta Mattutina"/>
    <s v="LINEA"/>
    <n v="20.370999999999999"/>
    <s v="F4-Scol"/>
    <n v="137"/>
    <s v="iSN"/>
    <n v="1.6"/>
    <s v="BTZ"/>
    <s v="&gt;=EURO4"/>
    <n v="32.594000000000001"/>
    <n v="4465.3230000000003"/>
  </r>
  <r>
    <x v="5"/>
    <n v="736665"/>
    <s v="Autoguidovie S.p.A."/>
    <s v="N"/>
    <s v="K51092"/>
    <d v="1899-12-30T13:35:00"/>
    <s v="RIVOLTA D'ADDA-RIVOLTA D'ADDA - Giulio Cesare/Vespucci"/>
    <s v="CARAVAGGIO-CARAVAGGIO - Autostazione - Mazzini"/>
    <d v="1899-12-30T14:05:00"/>
    <s v="Punta Pomeridiana"/>
    <s v="LINEA"/>
    <n v="20.370999999999999"/>
    <s v="F4-Scol"/>
    <n v="137"/>
    <s v="iL"/>
    <n v="1"/>
    <s v="BTZ"/>
    <s v="&gt;=EURO4"/>
    <n v="20.370999999999999"/>
    <n v="2790.8270000000002"/>
  </r>
  <r>
    <x v="7"/>
    <n v="692708"/>
    <s v="Autoguidovie S.p.A."/>
    <s v="N"/>
    <s v="K521R2"/>
    <d v="1899-12-30T13:15:00"/>
    <s v="MILANO-S.Donato M3 - Palina 5"/>
    <s v="MILANO-S.Donato M3 - Palina 5"/>
    <d v="1899-12-30T13:30:00"/>
    <s v="Punta Pomeridiana"/>
    <s v="LINEA"/>
    <n v="3.726"/>
    <s v="F5-Nscol-no4Ago"/>
    <n v="63"/>
    <s v="iSL"/>
    <n v="1.4"/>
    <s v="BTZ"/>
    <s v="&gt;=EURO4"/>
    <n v="5.2160000000000002"/>
    <n v="328.63299999999998"/>
  </r>
  <r>
    <x v="7"/>
    <n v="692709"/>
    <s v="Autoguidovie S.p.A."/>
    <s v="N"/>
    <s v="K521R2"/>
    <d v="1899-12-30T17:55:00"/>
    <s v="MILANO-S.Donato M3 - Palina 5"/>
    <s v="MILANO-S.Donato M3 - Palina 5"/>
    <d v="1899-12-30T18:10:00"/>
    <s v="Punta Serale"/>
    <s v="LINEA"/>
    <n v="3.726"/>
    <s v="F5-Nscol-no4Ago"/>
    <n v="63"/>
    <s v="iSL"/>
    <n v="1.4"/>
    <s v="BTZ"/>
    <s v="&gt;=EURO4"/>
    <n v="5.2160000000000002"/>
    <n v="328.63299999999998"/>
  </r>
  <r>
    <x v="0"/>
    <n v="738238"/>
    <s v="Autoguidovie S.p.A."/>
    <s v="N"/>
    <s v="K52560"/>
    <d v="1899-12-30T08:50:00"/>
    <s v="MILANO-S.Donato M3 - Palina 6"/>
    <s v="CREMA-FS - M.ri Libertà"/>
    <d v="1899-12-30T10:05:00"/>
    <m/>
    <s v="LINEA"/>
    <n v="47.844999999999999"/>
    <s v="F5-Nscol-no4Ago"/>
    <n v="63"/>
    <s v="iL"/>
    <n v="1"/>
    <s v="BTZ"/>
    <s v="&gt;=EURO4"/>
    <n v="47.844999999999999"/>
    <n v="3014.2350000000001"/>
  </r>
  <r>
    <x v="0"/>
    <n v="738074"/>
    <s v="Autoguidovie S.p.A."/>
    <s v="N"/>
    <s v="K52560"/>
    <d v="1899-12-30T09:50:00"/>
    <s v="MILANO-S.Donato M3 - Palina 6"/>
    <s v="CREMA-FS - M.ri Libertà"/>
    <d v="1899-12-30T11:05:00"/>
    <m/>
    <s v="LINEA"/>
    <n v="47.844999999999999"/>
    <s v="F5-Nscol-no4Ago"/>
    <n v="63"/>
    <s v="iL"/>
    <n v="1"/>
    <s v="BTZ"/>
    <s v="&gt;=EURO4"/>
    <n v="47.844999999999999"/>
    <n v="3014.2350000000001"/>
  </r>
  <r>
    <x v="0"/>
    <n v="738383"/>
    <s v="Autoguidovie S.p.A."/>
    <s v="N"/>
    <s v="K52560"/>
    <d v="1899-12-30T10:50:00"/>
    <s v="MILANO-S.Donato M3 - Palina 6"/>
    <s v="CREMA-FS - M.ri Libertà"/>
    <d v="1899-12-30T12:05:00"/>
    <m/>
    <s v="LINEA"/>
    <n v="47.844999999999999"/>
    <s v="F5-Nscol-no4Ago"/>
    <n v="63"/>
    <s v="iL"/>
    <n v="1"/>
    <s v="BTZ"/>
    <s v="&gt;=EURO4"/>
    <n v="47.844999999999999"/>
    <n v="3014.2350000000001"/>
  </r>
  <r>
    <x v="0"/>
    <n v="738710"/>
    <s v="Autoguidovie S.p.A."/>
    <s v="N"/>
    <s v="K52551"/>
    <d v="1899-12-30T21:00:00"/>
    <s v="MILANO-S.Donato M3 - Palina 6"/>
    <s v="CREMA-FS - M.ri Libertà"/>
    <d v="1899-12-30T22:20:00"/>
    <m/>
    <s v="LINEA"/>
    <n v="48.484000000000002"/>
    <s v="F5-Nscol-no4Ago"/>
    <n v="63"/>
    <s v="iL"/>
    <n v="1"/>
    <s v="BTZ"/>
    <s v="&gt;=EURO4"/>
    <n v="48.484000000000002"/>
    <n v="3054.4920000000002"/>
  </r>
  <r>
    <x v="6"/>
    <n v="737436"/>
    <s v="Autoguidovie S.p.A."/>
    <s v="N"/>
    <s v="K52456"/>
    <d v="1899-12-30T18:20:00"/>
    <s v="MILANO-S.Donato M3 - Palina 6"/>
    <s v="CHIEVE-CHIEVE - Via Moro/Indipendenza"/>
    <d v="1899-12-30T19:26:00"/>
    <s v="Punta Serale"/>
    <s v="LINEA"/>
    <n v="43.192"/>
    <s v="F5-Nscol-no4Ago"/>
    <n v="63"/>
    <s v="iL"/>
    <n v="1"/>
    <s v="BTZ"/>
    <s v="&gt;=EURO4"/>
    <n v="43.192"/>
    <n v="2721.096"/>
  </r>
  <r>
    <x v="6"/>
    <n v="738068"/>
    <s v="Autoguidovie S.p.A."/>
    <s v="N"/>
    <s v="K52453"/>
    <d v="1899-12-30T19:00:00"/>
    <s v="MILANO-S.Donato M3 - Palina 6"/>
    <s v="CHIEVE-CHIEVE - Via Moro/Indipendenza"/>
    <d v="1899-12-30T20:10:00"/>
    <s v="Punta Serale"/>
    <s v="LINEA"/>
    <n v="38.265999999999998"/>
    <s v="F5-Nscol-no4Ago"/>
    <n v="63"/>
    <s v="iL"/>
    <n v="1"/>
    <s v="BTZ"/>
    <s v="&gt;=EURO4"/>
    <n v="38.265999999999998"/>
    <n v="2410.7579999999998"/>
  </r>
  <r>
    <x v="6"/>
    <n v="737438"/>
    <s v="Autoguidovie S.p.A."/>
    <s v="N"/>
    <s v="K52451"/>
    <d v="1899-12-30T19:30:00"/>
    <s v="MILANO-S.Donato M3 - Palina 6"/>
    <s v="BAGNOLO CREMASCO-BAGNOLO CR - Via Europa, 76"/>
    <d v="1899-12-30T20:25:00"/>
    <s v="Punta Serale"/>
    <s v="LINEA"/>
    <n v="35.042999999999999"/>
    <s v="F5-Nscol-no4Ago"/>
    <n v="63"/>
    <s v="iL"/>
    <n v="1"/>
    <s v="BTZ"/>
    <s v="&gt;=EURO4"/>
    <n v="35.042999999999999"/>
    <n v="2207.7089999999998"/>
  </r>
  <r>
    <x v="6"/>
    <n v="738369"/>
    <s v="Autoguidovie S.p.A."/>
    <s v="N"/>
    <s v="K52452"/>
    <d v="1899-12-30T19:50:00"/>
    <s v="MILANO-S.Donato M3 - Palina 6"/>
    <s v="BAGNOLO CREMASCO-BAGNOLO CR - Via Europa, 76"/>
    <d v="1899-12-30T21:00:00"/>
    <m/>
    <s v="LINEA"/>
    <n v="39.625"/>
    <s v="F5-Nscol-no4Ago"/>
    <n v="63"/>
    <s v="iL"/>
    <n v="1"/>
    <s v="BTZ"/>
    <s v="&gt;=EURO4"/>
    <n v="39.625"/>
    <n v="2496.375"/>
  </r>
  <r>
    <x v="0"/>
    <n v="737558"/>
    <s v="Autoguidovie S.p.A."/>
    <s v="N"/>
    <s v="K52551"/>
    <d v="1899-12-30T22:15:00"/>
    <s v="MILANO-S.Donato M3 - Palina 6"/>
    <s v="CREMA-FS - M.ri Libertà"/>
    <d v="1899-12-30T23:25:00"/>
    <m/>
    <s v="LINEA"/>
    <n v="48.484000000000002"/>
    <s v="F5-Nscol-no4Ago"/>
    <n v="63"/>
    <s v="iL"/>
    <n v="1"/>
    <s v="BTZ"/>
    <s v="&gt;=EURO4"/>
    <n v="48.484000000000002"/>
    <n v="3054.4920000000002"/>
  </r>
  <r>
    <x v="0"/>
    <n v="738379"/>
    <s v="Autoguidovie S.p.A."/>
    <s v="N"/>
    <s v="K52560"/>
    <d v="1899-12-30T15:50:00"/>
    <s v="MILANO-S.Donato M3 - Palina 6"/>
    <s v="CREMA-FS - M.ri Libertà"/>
    <d v="1899-12-30T17:05:00"/>
    <m/>
    <s v="LINEA"/>
    <n v="47.844999999999999"/>
    <s v="F5-Nscol-no4Ago"/>
    <n v="63"/>
    <s v="iL"/>
    <n v="1"/>
    <s v="BTZ"/>
    <s v="&gt;=EURO4"/>
    <n v="47.844999999999999"/>
    <n v="3014.2350000000001"/>
  </r>
  <r>
    <x v="0"/>
    <n v="738071"/>
    <s v="Autoguidovie S.p.A."/>
    <s v="N"/>
    <s v="K52560"/>
    <d v="1899-12-30T16:50:00"/>
    <s v="MILANO-S.Donato M3 - Palina 6"/>
    <s v="CREMA-FS - M.ri Libertà"/>
    <d v="1899-12-30T18:10:00"/>
    <m/>
    <s v="LINEA"/>
    <n v="47.844999999999999"/>
    <s v="F5-Nscol-no4Ago"/>
    <n v="63"/>
    <s v="iL"/>
    <n v="1"/>
    <s v="BTZ"/>
    <s v="&gt;=EURO4"/>
    <n v="47.844999999999999"/>
    <n v="3014.2350000000001"/>
  </r>
  <r>
    <x v="6"/>
    <n v="737432"/>
    <s v="Autoguidovie S.p.A."/>
    <s v="N"/>
    <s v="K52451"/>
    <d v="1899-12-30T17:00:00"/>
    <s v="MILANO-S.Donato M3 - Palina 6"/>
    <s v="BAGNOLO CREMASCO-BAGNOLO CR - Via Europa, 76"/>
    <d v="1899-12-30T17:55:00"/>
    <s v="Punta Serale"/>
    <s v="LINEA"/>
    <n v="35.042999999999999"/>
    <s v="F5-Nscol-no4Ago"/>
    <n v="63"/>
    <s v="iL"/>
    <n v="1"/>
    <s v="BTZ"/>
    <s v="&gt;=EURO4"/>
    <n v="35.042999999999999"/>
    <n v="2207.7089999999998"/>
  </r>
  <r>
    <x v="0"/>
    <n v="738223"/>
    <s v="Autoguidovie S.p.A."/>
    <s v="N"/>
    <s v="K52560"/>
    <d v="1899-12-30T11:50:00"/>
    <s v="MILANO-S.Donato M3 - Palina 6"/>
    <s v="CREMA-FS - M.ri Libertà"/>
    <d v="1899-12-30T13:05:00"/>
    <m/>
    <s v="LINEA"/>
    <n v="47.844999999999999"/>
    <s v="F5-Nscol-no4Ago"/>
    <n v="63"/>
    <s v="iL"/>
    <n v="1"/>
    <s v="BTZ"/>
    <s v="&gt;=EURO4"/>
    <n v="47.844999999999999"/>
    <n v="3014.2350000000001"/>
  </r>
  <r>
    <x v="0"/>
    <n v="738377"/>
    <s v="Autoguidovie S.p.A."/>
    <s v="N"/>
    <s v="K52560"/>
    <d v="1899-12-30T12:50:00"/>
    <s v="MILANO-S.Donato M3 - Palina 6"/>
    <s v="CREMA-FS - M.ri Libertà"/>
    <d v="1899-12-30T14:05:00"/>
    <s v="Punta Pomeridiana"/>
    <s v="LINEA"/>
    <n v="47.844999999999999"/>
    <s v="F5-Nscol-no4Ago"/>
    <n v="63"/>
    <s v="iL"/>
    <n v="1"/>
    <s v="BTZ"/>
    <s v="&gt;=EURO4"/>
    <n v="47.844999999999999"/>
    <n v="3014.2350000000001"/>
  </r>
  <r>
    <x v="0"/>
    <n v="738076"/>
    <s v="Autoguidovie S.p.A."/>
    <s v="N"/>
    <s v="K52560"/>
    <d v="1899-12-30T13:50:00"/>
    <s v="MILANO-S.Donato M3 - Palina 6"/>
    <s v="CREMA-FS - M.ri Libertà"/>
    <d v="1899-12-30T15:05:00"/>
    <s v="Punta Pomeridiana"/>
    <s v="LINEA"/>
    <n v="47.844999999999999"/>
    <s v="F5-Nscol-no4Ago"/>
    <n v="63"/>
    <s v="iL"/>
    <n v="1"/>
    <s v="BTZ"/>
    <s v="&gt;=EURO4"/>
    <n v="47.844999999999999"/>
    <n v="3014.2350000000001"/>
  </r>
  <r>
    <x v="0"/>
    <n v="738087"/>
    <s v="Autoguidovie S.p.A."/>
    <s v="N"/>
    <s v="K52560"/>
    <d v="1899-12-30T14:50:00"/>
    <s v="MILANO-S.Donato M3 - Palina 6"/>
    <s v="CREMA-FS - M.ri Libertà"/>
    <d v="1899-12-30T16:05:00"/>
    <m/>
    <s v="LINEA"/>
    <n v="47.844999999999999"/>
    <s v="F5-Nscol-no4Ago"/>
    <n v="63"/>
    <s v="iL"/>
    <n v="1"/>
    <s v="BTZ"/>
    <s v="&gt;=EURO4"/>
    <n v="47.844999999999999"/>
    <n v="3014.2350000000001"/>
  </r>
  <r>
    <x v="6"/>
    <n v="736548"/>
    <s v="Autoguidovie S.p.A."/>
    <s v="N"/>
    <s v="K52407"/>
    <d v="1899-12-30T06:00:00"/>
    <s v="CHIEVE-CHIEVE - Via S.Rocco, 73"/>
    <s v="MILANO-S.Donato M3"/>
    <d v="1899-12-30T07:00:00"/>
    <s v="Punta Mattutina"/>
    <s v="LINEA"/>
    <n v="38.246000000000002"/>
    <s v="F5-Nscol-no4Ago"/>
    <n v="63"/>
    <s v="iL"/>
    <n v="1"/>
    <s v="BTZ"/>
    <s v="&gt;=EURO4"/>
    <n v="38.246000000000002"/>
    <n v="2409.498"/>
  </r>
  <r>
    <x v="6"/>
    <n v="739584"/>
    <s v="Autoguidovie S.p.A."/>
    <s v="N"/>
    <s v="K52410"/>
    <d v="1899-12-30T06:30:00"/>
    <s v="CHIEVE-CHIEVE - Via S.Rocco, 73"/>
    <s v="MILANO-S.Donato M3"/>
    <d v="1899-12-30T07:45:00"/>
    <s v="Punta Mattutina"/>
    <s v="LINEA"/>
    <n v="44.1"/>
    <s v="F5-Nscol-no4Ago"/>
    <n v="63"/>
    <s v="iL"/>
    <n v="1"/>
    <s v="BTZ"/>
    <s v="&gt;=EURO4"/>
    <n v="44.1"/>
    <n v="2778.3"/>
  </r>
  <r>
    <x v="8"/>
    <n v="738280"/>
    <s v="Autoguidovie S.p.A."/>
    <s v="N"/>
    <s v="K50659"/>
    <d v="1899-12-30T14:15:00"/>
    <s v="RIVOLTA D'ADDA-Matteotti (Posta)"/>
    <s v="CREMA-FS - M.ri Libertà"/>
    <d v="1899-12-30T15:05:00"/>
    <s v="Punta Pomeridiana"/>
    <s v="LINEA"/>
    <n v="28.085000000000001"/>
    <s v="F5-Nscol-no4Ago"/>
    <n v="63"/>
    <s v="iL"/>
    <n v="1"/>
    <s v="BTZ"/>
    <s v="&gt;=EURO4"/>
    <n v="28.085000000000001"/>
    <n v="1769.355"/>
  </r>
  <r>
    <x v="3"/>
    <n v="739998"/>
    <s v="Autoguidovie S.p.A."/>
    <s v="N"/>
    <s v="K50757"/>
    <d v="1899-12-30T14:00:00"/>
    <s v="DOVERA-RONCADELLO - Via Lodi"/>
    <s v="CREMA-FS - M.ri Libertà"/>
    <d v="1899-12-30T14:40:00"/>
    <s v="Punta Pomeridiana"/>
    <s v="LINEA"/>
    <n v="21.263999999999999"/>
    <s v="F5-Nscol-no4Ago"/>
    <n v="63"/>
    <s v="iL"/>
    <n v="1"/>
    <s v="BTZ"/>
    <s v="&gt;=EURO4"/>
    <n v="21.263999999999999"/>
    <n v="1339.6320000000001"/>
  </r>
  <r>
    <x v="9"/>
    <n v="740035"/>
    <s v="Autoguidovie S.p.A."/>
    <s v="N"/>
    <s v="K52212"/>
    <d v="1899-12-30T06:10:00"/>
    <s v="PALAZZO PIGNANO-PALAZZO P. - Scannabue - Foscolo/Verdi"/>
    <s v="MILANO-S.Donato M3"/>
    <d v="1899-12-30T06:55:00"/>
    <m/>
    <s v="LINEA"/>
    <n v="32.515000000000001"/>
    <s v="F5-Nscol-no4Ago"/>
    <n v="63"/>
    <s v="iL"/>
    <n v="1"/>
    <s v="BTZ"/>
    <s v="&gt;=EURO4"/>
    <n v="32.515000000000001"/>
    <n v="2048.4450000000002"/>
  </r>
  <r>
    <x v="9"/>
    <n v="739811"/>
    <s v="Autoguidovie S.p.A."/>
    <s v="N"/>
    <s v="K52212"/>
    <d v="1899-12-30T06:40:00"/>
    <s v="PALAZZO PIGNANO-PALAZZO P. - Scannabue - Foscolo/Verdi"/>
    <s v="MILANO-S.Donato M3"/>
    <d v="1899-12-30T07:43:00"/>
    <s v="Punta Mattutina"/>
    <s v="LINEA"/>
    <n v="32.515000000000001"/>
    <s v="F5-Nscol-no4Ago"/>
    <n v="63"/>
    <m/>
    <n v="1"/>
    <m/>
    <m/>
    <n v="32.515000000000001"/>
    <n v="2048.4450000000002"/>
  </r>
  <r>
    <x v="9"/>
    <n v="738690"/>
    <s v="Autoguidovie S.p.A."/>
    <s v="N"/>
    <s v="K52212"/>
    <d v="1899-12-30T06:30:00"/>
    <s v="PALAZZO PIGNANO-PALAZZO P. - Scannabue - Foscolo/Verdi"/>
    <s v="MILANO-S.Donato M3"/>
    <d v="1899-12-30T07:20:00"/>
    <s v="Punta Mattutina"/>
    <s v="LINEA"/>
    <n v="32.515000000000001"/>
    <s v="F5-Nscol-no4Ago"/>
    <n v="63"/>
    <m/>
    <n v="1"/>
    <m/>
    <m/>
    <n v="32.515000000000001"/>
    <n v="2048.4450000000002"/>
  </r>
  <r>
    <x v="9"/>
    <n v="739803"/>
    <s v="Autoguidovie S.p.A."/>
    <s v="N"/>
    <s v="K52212"/>
    <d v="1899-12-30T07:05:00"/>
    <s v="PALAZZO PIGNANO-PALAZZO P. - Scannabue - Foscolo/Verdi"/>
    <s v="MILANO-S.Donato M3"/>
    <d v="1899-12-30T08:10:00"/>
    <s v="Punta Mattutina"/>
    <s v="LINEA"/>
    <n v="32.515000000000001"/>
    <s v="F5-Nscol-no4Ago"/>
    <n v="63"/>
    <m/>
    <n v="1"/>
    <m/>
    <m/>
    <n v="32.515000000000001"/>
    <n v="2048.4450000000002"/>
  </r>
  <r>
    <x v="10"/>
    <n v="736288"/>
    <s v="Autoguidovie S.p.A."/>
    <s v="N"/>
    <s v="K50309"/>
    <d v="1899-12-30T05:55:00"/>
    <s v="SERGNANO-SERGNANO - Mazzini, 3"/>
    <s v="CREMA-FS - M.ri Libertà"/>
    <d v="1899-12-30T06:10:00"/>
    <m/>
    <s v="LINEA"/>
    <n v="7.4210000000000003"/>
    <s v="F5-Nscol-no4Ago"/>
    <n v="63"/>
    <s v="iL"/>
    <n v="1"/>
    <s v="BTZ"/>
    <s v="&gt;=EURO4"/>
    <n v="7.4210000000000003"/>
    <n v="467.52300000000002"/>
  </r>
  <r>
    <x v="10"/>
    <n v="736289"/>
    <s v="Autoguidovie S.p.A."/>
    <s v="N"/>
    <s v="K50309"/>
    <d v="1899-12-30T07:00:00"/>
    <s v="SERGNANO-SERGNANO - Mazzini, 3"/>
    <s v="CREMA-FS - M.ri Libertà"/>
    <d v="1899-12-30T07:15:00"/>
    <s v="Punta Mattutina"/>
    <s v="LINEA"/>
    <n v="7.4210000000000003"/>
    <s v="F5-Nscol-no4Ago"/>
    <n v="63"/>
    <s v="iL"/>
    <n v="1"/>
    <s v="BTZ"/>
    <s v="&gt;=EURO4"/>
    <n v="7.4210000000000003"/>
    <n v="467.52300000000002"/>
  </r>
  <r>
    <x v="10"/>
    <n v="631949"/>
    <s v="Autoguidovie S.p.A."/>
    <s v="N"/>
    <s v="K50309"/>
    <d v="1899-12-30T19:30:00"/>
    <s v="SERGNANO-SERGNANO - Mazzini, 3"/>
    <s v="CREMA-FS - M.ri Libertà"/>
    <d v="1899-12-30T19:45:00"/>
    <s v="Punta Serale"/>
    <s v="LINEA"/>
    <n v="7.4210000000000003"/>
    <s v="F5-Nscol-no4Ago"/>
    <n v="63"/>
    <s v="iL"/>
    <n v="1"/>
    <s v="BTZ"/>
    <s v="&gt;=EURO4"/>
    <n v="7.4210000000000003"/>
    <n v="467.52300000000002"/>
  </r>
  <r>
    <x v="10"/>
    <n v="503003"/>
    <s v="Autoguidovie S.p.A."/>
    <s v="N"/>
    <s v="K50309"/>
    <d v="1899-12-30T19:00:00"/>
    <s v="SERGNANO-SERGNANO - Mazzini, 3"/>
    <s v="CREMA-FS - M.ri Libertà"/>
    <d v="1899-12-30T19:15:00"/>
    <s v="Punta Serale"/>
    <s v="LINEA"/>
    <n v="7.4210000000000003"/>
    <s v="F5-Nscol-no4Ago"/>
    <n v="63"/>
    <m/>
    <n v="1"/>
    <m/>
    <m/>
    <n v="7.4210000000000003"/>
    <n v="467.52300000000002"/>
  </r>
  <r>
    <x v="9"/>
    <n v="740034"/>
    <s v="Autoguidovie S.p.A."/>
    <s v="N"/>
    <s v="k52221"/>
    <d v="1899-12-30T05:35:00"/>
    <s v="SERGNANO-SERGNANO - Mazzini, 6"/>
    <s v="MILANO-S.Donato M3"/>
    <d v="1899-12-30T06:37:00"/>
    <m/>
    <s v="LINEA"/>
    <n v="43.475999999999999"/>
    <s v="F5-Nscol-no4Ago"/>
    <n v="63"/>
    <s v="iL"/>
    <n v="1"/>
    <s v="BTZ"/>
    <s v="&gt;=EURO4"/>
    <n v="43.475999999999999"/>
    <n v="2738.9879999999998"/>
  </r>
  <r>
    <x v="11"/>
    <n v="692701"/>
    <s v="Autoguidovie S.p.A."/>
    <s v="N"/>
    <s v="K501M7"/>
    <d v="1899-12-30T07:20:00"/>
    <s v="SONCINO-Dei Giardini - Autostazione"/>
    <s v="CREMA-FS - M.ri Libertà"/>
    <d v="1899-12-30T07:50:00"/>
    <s v="Punta Mattutina"/>
    <s v="LINEA"/>
    <n v="20.623999999999999"/>
    <s v="F5-Nscol-no4Ago"/>
    <n v="63"/>
    <m/>
    <n v="1"/>
    <m/>
    <m/>
    <n v="20.623999999999999"/>
    <n v="1299.3119999999999"/>
  </r>
  <r>
    <x v="5"/>
    <n v="736672"/>
    <s v="Autoguidovie S.p.A."/>
    <s v="N"/>
    <s v="K51006"/>
    <d v="1899-12-30T08:30:00"/>
    <s v="SPINO D'ADDA-Roma/Casati"/>
    <s v="LODI-LODI - FS Via Fascetti"/>
    <d v="1899-12-30T08:55:00"/>
    <s v="Punta Mattutina"/>
    <s v="LINEA"/>
    <n v="13.166"/>
    <s v="F5-Nscol-no4Ago"/>
    <n v="63"/>
    <s v="iL"/>
    <n v="1"/>
    <s v="BTZ"/>
    <s v="&gt;=EURO4"/>
    <n v="13.166"/>
    <n v="829.45799999999997"/>
  </r>
  <r>
    <x v="4"/>
    <n v="737730"/>
    <s v="Autoguidovie S.p.A."/>
    <s v="N"/>
    <s v="K50568"/>
    <d v="1899-12-30T06:50:00"/>
    <s v="VAILATE-VAILATE - Via Verdi, 9"/>
    <s v="TREVIGLIO-FS - De Gasperi"/>
    <d v="1899-12-30T07:05:00"/>
    <s v="Punta Mattutina"/>
    <s v="LINEA"/>
    <n v="10.888"/>
    <s v="F5-Nscol-no4Ago"/>
    <n v="63"/>
    <s v="iL"/>
    <n v="1"/>
    <s v="BTZ"/>
    <s v="&gt;=EURO4"/>
    <n v="10.888"/>
    <n v="685.94399999999996"/>
  </r>
  <r>
    <x v="7"/>
    <n v="535299"/>
    <s v="Autoguidovie S.p.A."/>
    <s v="N"/>
    <s v="K52157"/>
    <d v="1899-12-30T17:00:00"/>
    <s v="MILANO-S.Donato M3 - Palina 5"/>
    <s v="CREMA-FS - M.ri Libertà"/>
    <d v="1899-12-30T18:05:00"/>
    <s v="Punta Serale"/>
    <s v="LINEA"/>
    <n v="41.286999999999999"/>
    <s v="F5-Nscol-no4Ago"/>
    <n v="63"/>
    <m/>
    <n v="1"/>
    <m/>
    <m/>
    <n v="41.286999999999999"/>
    <n v="2601.0810000000001"/>
  </r>
  <r>
    <x v="7"/>
    <n v="692706"/>
    <s v="Autoguidovie S.p.A."/>
    <s v="N"/>
    <s v="K521R1"/>
    <d v="1899-12-30T08:16:00"/>
    <s v="MILANO-S.Donato M3 - Palina 5"/>
    <s v="MILANO-S.Donato M3 - Palina 5"/>
    <d v="1899-12-30T08:31:00"/>
    <s v="Punta Mattutina"/>
    <s v="LINEA"/>
    <n v="3.726"/>
    <s v="F5-Nscol-no4Ago"/>
    <n v="63"/>
    <m/>
    <n v="1"/>
    <m/>
    <m/>
    <n v="3.726"/>
    <n v="234.738"/>
  </r>
  <r>
    <x v="7"/>
    <n v="738322"/>
    <s v="Autoguidovie S.p.A."/>
    <s v="N"/>
    <s v="K52156"/>
    <d v="1899-12-30T19:30:00"/>
    <s v="MILANO-S.Donato M3 - Palina 5"/>
    <s v="CREMA-FS - M.ri Libertà"/>
    <d v="1899-12-30T20:20:00"/>
    <s v="Punta Serale"/>
    <s v="LINEA"/>
    <n v="38.927999999999997"/>
    <s v="F5-Nscol-no4Ago"/>
    <n v="63"/>
    <m/>
    <n v="1"/>
    <m/>
    <m/>
    <n v="38.927999999999997"/>
    <n v="2452.4639999999999"/>
  </r>
  <r>
    <x v="7"/>
    <n v="738334"/>
    <s v="Autoguidovie S.p.A."/>
    <s v="N"/>
    <s v="K52159"/>
    <d v="1899-12-30T17:50:00"/>
    <s v="MILANO-S.Donato M3 - Palina 5"/>
    <s v="CREMA-Delle Rimembranze"/>
    <d v="1899-12-30T18:43:00"/>
    <s v="Punta Serale"/>
    <s v="LINEA"/>
    <n v="38.39"/>
    <s v="F5-Nscol-no4Ago"/>
    <n v="63"/>
    <m/>
    <n v="1"/>
    <m/>
    <m/>
    <n v="38.39"/>
    <n v="2418.5700000000002"/>
  </r>
  <r>
    <x v="7"/>
    <n v="737095"/>
    <s v="Autoguidovie S.p.A."/>
    <s v="N"/>
    <s v="K52157"/>
    <d v="1899-12-30T17:40:00"/>
    <s v="MILANO-S.Donato M3 - Palina 5"/>
    <s v="CREMA-FS - M.ri Libertà"/>
    <d v="1899-12-30T18:45:00"/>
    <s v="Punta Serale"/>
    <s v="LINEA"/>
    <n v="41.286999999999999"/>
    <s v="F5-Nscol-no4Ago"/>
    <n v="63"/>
    <m/>
    <n v="1"/>
    <m/>
    <m/>
    <n v="41.286999999999999"/>
    <n v="2601.0810000000001"/>
  </r>
  <r>
    <x v="0"/>
    <n v="736953"/>
    <s v="Autoguidovie S.p.A."/>
    <s v="N"/>
    <s v="K52572"/>
    <d v="1899-12-30T06:00:00"/>
    <s v="ZELO BUON PERSICO-Dante/Cardazzi"/>
    <s v="CREMA-FS - M.ri Libertà"/>
    <d v="1899-12-30T06:50:00"/>
    <m/>
    <s v="LINEA"/>
    <n v="32.896000000000001"/>
    <s v="F5-Nscol-no4Ago"/>
    <n v="63"/>
    <m/>
    <n v="1"/>
    <m/>
    <m/>
    <n v="32.896000000000001"/>
    <n v="2072.4479999999999"/>
  </r>
  <r>
    <x v="12"/>
    <n v="738167"/>
    <s v="Autoguidovie S.p.A."/>
    <s v="N"/>
    <s v="K523x2"/>
    <d v="1899-12-30T07:05:00"/>
    <s v="PANDINO-PANDINO - Circonvallazione D/Roma"/>
    <s v="CREMA-FS - M.ri Libertà"/>
    <d v="1899-12-30T07:38:00"/>
    <s v="Punta Mattutina"/>
    <s v="LINEA"/>
    <n v="16.309000000000001"/>
    <s v="F5-Nscol-no4Ago"/>
    <n v="63"/>
    <m/>
    <n v="1"/>
    <m/>
    <m/>
    <n v="16.309000000000001"/>
    <n v="1027.4670000000001"/>
  </r>
  <r>
    <x v="9"/>
    <n v="739817"/>
    <s v="Autoguidovie S.p.A."/>
    <s v="N"/>
    <s v="K52213"/>
    <d v="1899-12-30T06:00:00"/>
    <s v="PANDINO-PANDINO - Circonvallazione D/Umberto I"/>
    <s v="MILANO-S.Donato M3"/>
    <d v="1899-12-30T06:45:00"/>
    <m/>
    <s v="LINEA"/>
    <n v="28.271000000000001"/>
    <s v="F5-Nscol-no4Ago"/>
    <n v="63"/>
    <s v="iL"/>
    <n v="1"/>
    <s v="BTZ"/>
    <s v="&gt;=EURO4"/>
    <n v="28.271000000000001"/>
    <n v="1781.0730000000001"/>
  </r>
  <r>
    <x v="5"/>
    <n v="736671"/>
    <s v="Autoguidovie S.p.A."/>
    <s v="N"/>
    <s v="K51003"/>
    <d v="1899-12-30T11:30:00"/>
    <s v="RIVOLTA D'ADDA-Matteotti (Posta)"/>
    <s v="LODI-LODI - FS Via Fascetti"/>
    <d v="1899-12-30T12:05:00"/>
    <m/>
    <s v="LINEA"/>
    <n v="21.738"/>
    <s v="F5-Nscol-no4Ago"/>
    <n v="63"/>
    <s v="iL"/>
    <n v="1"/>
    <s v="BTZ"/>
    <s v="&gt;=EURO4"/>
    <n v="21.738"/>
    <n v="1369.4939999999999"/>
  </r>
  <r>
    <x v="5"/>
    <n v="736681"/>
    <s v="Autoguidovie S.p.A."/>
    <s v="N"/>
    <s v="K51003"/>
    <d v="1899-12-30T16:20:00"/>
    <s v="RIVOLTA D'ADDA-Matteotti (Posta)"/>
    <s v="LODI-LODI - FS Via Fascetti"/>
    <d v="1899-12-30T17:00:00"/>
    <m/>
    <s v="LINEA"/>
    <n v="21.738"/>
    <s v="F5-Nscol-no4Ago"/>
    <n v="63"/>
    <s v="iL"/>
    <n v="1"/>
    <s v="BTZ"/>
    <s v="&gt;=EURO4"/>
    <n v="21.738"/>
    <n v="1369.4939999999999"/>
  </r>
  <r>
    <x v="5"/>
    <n v="736670"/>
    <s v="Autoguidovie S.p.A."/>
    <s v="N"/>
    <s v="K51003"/>
    <d v="1899-12-30T06:05:00"/>
    <s v="RIVOLTA D'ADDA-Matteotti (Posta)"/>
    <s v="LODI-LODI - FS Via Fascetti"/>
    <d v="1899-12-30T06:40:00"/>
    <m/>
    <s v="LINEA"/>
    <n v="21.738"/>
    <s v="F5-Nscol-no4Ago"/>
    <n v="63"/>
    <s v="iL"/>
    <n v="1"/>
    <s v="BTZ"/>
    <s v="&gt;=EURO4"/>
    <n v="21.738"/>
    <n v="1369.4939999999999"/>
  </r>
  <r>
    <x v="5"/>
    <n v="737731"/>
    <s v="Autoguidovie S.p.A."/>
    <s v="N"/>
    <s v="K51003"/>
    <d v="1899-12-30T17:35:00"/>
    <s v="RIVOLTA D'ADDA-Matteotti (Posta)"/>
    <s v="LODI-LODI - FS Via Fascetti"/>
    <d v="1899-12-30T18:10:00"/>
    <s v="Punta Serale"/>
    <s v="LINEA"/>
    <n v="21.738"/>
    <s v="F5-Nscol-no4Ago"/>
    <n v="63"/>
    <s v="iL"/>
    <n v="1"/>
    <s v="BTZ"/>
    <s v="&gt;=EURO4"/>
    <n v="21.738"/>
    <n v="1369.4939999999999"/>
  </r>
  <r>
    <x v="8"/>
    <n v="739996"/>
    <s v="Autoguidovie S.p.A."/>
    <s v="N"/>
    <s v="K50659"/>
    <d v="1899-12-30T07:25:00"/>
    <s v="RIVOLTA D'ADDA-Matteotti (Posta)"/>
    <s v="CREMA-FS - M.ri Libertà"/>
    <d v="1899-12-30T08:10:00"/>
    <s v="Punta Mattutina"/>
    <s v="LINEA"/>
    <n v="28.085000000000001"/>
    <s v="F5-Nscol-no4Ago"/>
    <n v="63"/>
    <s v="iL"/>
    <n v="1"/>
    <s v="BTZ"/>
    <s v="&gt;=EURO4"/>
    <n v="28.085000000000001"/>
    <n v="1769.355"/>
  </r>
  <r>
    <x v="8"/>
    <n v="736472"/>
    <s v="Autoguidovie S.p.A."/>
    <s v="N"/>
    <s v="K50659"/>
    <d v="1899-12-30T12:30:00"/>
    <s v="RIVOLTA D'ADDA-Matteotti (Posta)"/>
    <s v="CREMA-FS - M.ri Libertà"/>
    <d v="1899-12-30T13:10:00"/>
    <s v="Punta Pomeridiana"/>
    <s v="LINEA"/>
    <n v="28.085000000000001"/>
    <s v="F5-Nscol-no4Ago"/>
    <n v="63"/>
    <s v="iL"/>
    <n v="1"/>
    <s v="BTZ"/>
    <s v="&gt;=EURO4"/>
    <n v="28.085000000000001"/>
    <n v="1769.355"/>
  </r>
  <r>
    <x v="7"/>
    <n v="692688"/>
    <s v="Autoguidovie S.p.A."/>
    <s v="N"/>
    <s v="K521R1"/>
    <d v="1899-12-30T07:46:00"/>
    <s v="MILANO-S.Donato M3 - Palina 5"/>
    <s v="MILANO-S.Donato M3 - Palina 5"/>
    <d v="1899-12-30T08:01:00"/>
    <s v="Punta Mattutina"/>
    <s v="LINEA"/>
    <n v="3.726"/>
    <s v="F5-Nscol-no4Ago"/>
    <n v="63"/>
    <s v="iSL"/>
    <n v="1.4"/>
    <s v="BTZ"/>
    <s v="&gt;=EURO4"/>
    <n v="5.2160000000000002"/>
    <n v="328.63299999999998"/>
  </r>
  <r>
    <x v="7"/>
    <n v="738758"/>
    <s v="Autoguidovie S.p.A."/>
    <s v="N"/>
    <s v="K52156"/>
    <d v="1899-12-30T12:30:00"/>
    <s v="MILANO-S.Donato M3 - Palina 5"/>
    <s v="CREMA-FS - M.ri Libertà"/>
    <d v="1899-12-30T13:20:00"/>
    <s v="Punta Pomeridiana"/>
    <s v="LINEA"/>
    <n v="38.927999999999997"/>
    <s v="F5-Nscol-no4Ago"/>
    <n v="63"/>
    <s v="iL"/>
    <n v="1"/>
    <s v="BTZ"/>
    <s v="&gt;=EURO4"/>
    <n v="38.927999999999997"/>
    <n v="2452.4639999999999"/>
  </r>
  <r>
    <x v="7"/>
    <n v="738963"/>
    <s v="Autoguidovie S.p.A."/>
    <s v="N"/>
    <s v="K52156"/>
    <d v="1899-12-30T15:30:00"/>
    <s v="MILANO-S.Donato M3 - Palina 5"/>
    <s v="CREMA-FS - M.ri Libertà"/>
    <d v="1899-12-30T16:20:00"/>
    <m/>
    <s v="LINEA"/>
    <n v="38.927999999999997"/>
    <s v="F5-Nscol-no4Ago"/>
    <n v="63"/>
    <s v="iL"/>
    <n v="1"/>
    <s v="BTZ"/>
    <s v="&gt;=EURO4"/>
    <n v="38.927999999999997"/>
    <n v="2452.4639999999999"/>
  </r>
  <r>
    <x v="7"/>
    <n v="738033"/>
    <s v="Autoguidovie S.p.A."/>
    <s v="N"/>
    <s v="K52156"/>
    <d v="1899-12-30T16:00:00"/>
    <s v="MILANO-S.Donato M3 - Palina 5"/>
    <s v="CREMA-FS - M.ri Libertà"/>
    <d v="1899-12-30T16:55:00"/>
    <m/>
    <s v="LINEA"/>
    <n v="38.927999999999997"/>
    <s v="F5-Nscol-no4Ago"/>
    <n v="63"/>
    <s v="iL"/>
    <n v="1"/>
    <s v="BTZ"/>
    <s v="&gt;=EURO4"/>
    <n v="38.927999999999997"/>
    <n v="2452.4639999999999"/>
  </r>
  <r>
    <x v="7"/>
    <n v="738329"/>
    <s v="Autoguidovie S.p.A."/>
    <s v="N"/>
    <s v="K52156"/>
    <d v="1899-12-30T16:35:00"/>
    <s v="MILANO-S.Donato M3 - Palina 5"/>
    <s v="CREMA-FS - M.ri Libertà"/>
    <d v="1899-12-30T17:30:00"/>
    <m/>
    <s v="LINEA"/>
    <n v="38.927999999999997"/>
    <s v="F5-Nscol-no4Ago"/>
    <n v="63"/>
    <s v="iL"/>
    <n v="1"/>
    <s v="BTZ"/>
    <s v="&gt;=EURO4"/>
    <n v="38.927999999999997"/>
    <n v="2452.4639999999999"/>
  </r>
  <r>
    <x v="7"/>
    <n v="738338"/>
    <s v="Autoguidovie S.p.A."/>
    <s v="N"/>
    <s v="K52159"/>
    <d v="1899-12-30T17:10:00"/>
    <s v="MILANO-S.Donato M3 - Palina 5"/>
    <s v="CREMA-Delle Rimembranze"/>
    <d v="1899-12-30T18:10:00"/>
    <s v="Punta Serale"/>
    <s v="LINEA"/>
    <n v="38.39"/>
    <s v="F5-Nscol-no4Ago"/>
    <n v="63"/>
    <s v="iL"/>
    <n v="1"/>
    <s v="BTZ"/>
    <s v="&gt;=EURO4"/>
    <n v="38.39"/>
    <n v="2418.5700000000002"/>
  </r>
  <r>
    <x v="7"/>
    <n v="737716"/>
    <s v="Autoguidovie S.p.A."/>
    <s v="N"/>
    <s v="K52156"/>
    <d v="1899-12-30T17:30:00"/>
    <s v="MILANO-S.Donato M3 - Palina 5"/>
    <s v="CREMA-FS - M.ri Libertà"/>
    <d v="1899-12-30T18:25:00"/>
    <s v="Punta Serale"/>
    <s v="LINEA"/>
    <n v="38.927999999999997"/>
    <s v="F5-Nscol-no4Ago"/>
    <n v="63"/>
    <s v="iL"/>
    <n v="1"/>
    <s v="BTZ"/>
    <s v="&gt;=EURO4"/>
    <n v="38.927999999999997"/>
    <n v="2452.4639999999999"/>
  </r>
  <r>
    <x v="7"/>
    <n v="738173"/>
    <s v="Autoguidovie S.p.A."/>
    <s v="N"/>
    <s v="K52156"/>
    <d v="1899-12-30T18:00:00"/>
    <s v="MILANO-S.Donato M3 - Palina 5"/>
    <s v="CREMA-FS - M.ri Libertà"/>
    <d v="1899-12-30T19:00:00"/>
    <s v="Punta Serale"/>
    <s v="LINEA"/>
    <n v="38.927999999999997"/>
    <s v="F5-Nscol-no4Ago"/>
    <n v="63"/>
    <s v="iL"/>
    <n v="1"/>
    <s v="BTZ"/>
    <s v="&gt;=EURO4"/>
    <n v="38.927999999999997"/>
    <n v="2452.4639999999999"/>
  </r>
  <r>
    <x v="7"/>
    <n v="738323"/>
    <s v="Autoguidovie S.p.A."/>
    <s v="N"/>
    <s v="K52157"/>
    <d v="1899-12-30T18:20:00"/>
    <s v="MILANO-S.Donato M3 - Palina 5"/>
    <s v="CREMA-FS - M.ri Libertà"/>
    <d v="1899-12-30T19:20:00"/>
    <s v="Punta Serale"/>
    <s v="LINEA"/>
    <n v="41.286999999999999"/>
    <s v="F5-Nscol-no4Ago"/>
    <n v="63"/>
    <s v="iL"/>
    <n v="1"/>
    <s v="BTZ"/>
    <s v="&gt;=EURO4"/>
    <n v="41.286999999999999"/>
    <n v="2601.0810000000001"/>
  </r>
  <r>
    <x v="7"/>
    <n v="738324"/>
    <s v="Autoguidovie S.p.A."/>
    <s v="N"/>
    <s v="K52159"/>
    <d v="1899-12-30T18:50:00"/>
    <s v="MILANO-S.Donato M3 - Palina 5"/>
    <s v="CREMA-Delle Rimembranze"/>
    <d v="1899-12-30T19:50:00"/>
    <s v="Punta Serale"/>
    <s v="LINEA"/>
    <n v="38.39"/>
    <s v="F5-Nscol-no4Ago"/>
    <n v="63"/>
    <s v="iL"/>
    <n v="1"/>
    <s v="BTZ"/>
    <s v="&gt;=EURO4"/>
    <n v="38.39"/>
    <n v="2418.5700000000002"/>
  </r>
  <r>
    <x v="7"/>
    <n v="737190"/>
    <s v="Autoguidovie S.p.A."/>
    <s v="N"/>
    <s v="K52156"/>
    <d v="1899-12-30T19:10:00"/>
    <s v="MILANO-S.Donato M3 - Palina 5"/>
    <s v="CREMA-FS - M.ri Libertà"/>
    <d v="1899-12-30T20:05:00"/>
    <s v="Punta Serale"/>
    <s v="LINEA"/>
    <n v="38.927999999999997"/>
    <s v="F5-Nscol-no4Ago"/>
    <n v="63"/>
    <s v="iL"/>
    <n v="1"/>
    <s v="BTZ"/>
    <s v="&gt;=EURO4"/>
    <n v="38.927999999999997"/>
    <n v="2452.4639999999999"/>
  </r>
  <r>
    <x v="7"/>
    <n v="737198"/>
    <s v="Autoguidovie S.p.A."/>
    <s v="N"/>
    <s v="K52156"/>
    <d v="1899-12-30T08:35:00"/>
    <s v="MILANO-S.Donato M3 - Palina 5"/>
    <s v="CREMA-FS - M.ri Libertà"/>
    <d v="1899-12-30T09:25:00"/>
    <m/>
    <s v="LINEA"/>
    <n v="38.927999999999997"/>
    <s v="F5-Nscol-no4Ago"/>
    <n v="63"/>
    <s v="iSL"/>
    <n v="1.4"/>
    <s v="BTZ"/>
    <s v="&gt;=EURO4"/>
    <n v="54.499000000000002"/>
    <n v="3433.45"/>
  </r>
  <r>
    <x v="7"/>
    <n v="737080"/>
    <s v="Autoguidovie S.p.A."/>
    <s v="N"/>
    <s v="K52156"/>
    <d v="1899-12-30T10:35:00"/>
    <s v="MILANO-S.Donato M3 - Palina 5"/>
    <s v="CREMA-FS - M.ri Libertà"/>
    <d v="1899-12-30T11:25:00"/>
    <m/>
    <s v="LINEA"/>
    <n v="38.927999999999997"/>
    <s v="F5-Nscol-no4Ago"/>
    <n v="63"/>
    <s v="iSL"/>
    <n v="1.4"/>
    <s v="BTZ"/>
    <s v="&gt;=EURO4"/>
    <n v="54.499000000000002"/>
    <n v="3433.45"/>
  </r>
  <r>
    <x v="7"/>
    <n v="858823"/>
    <s v="Autoguidovie S.p.A."/>
    <s v="N"/>
    <s v="K52157"/>
    <d v="1899-12-30T13:30:00"/>
    <s v="MILANO-S.Donato M3 - Palina 5"/>
    <s v="CREMA-FS - M.ri Libertà"/>
    <d v="1899-12-30T14:35:00"/>
    <s v="Punta Pomeridiana"/>
    <s v="LINEA"/>
    <n v="41.286999999999999"/>
    <s v="F5-Nscol-no4Ago"/>
    <n v="63"/>
    <s v="iSL"/>
    <n v="1.4"/>
    <s v="BTZ"/>
    <s v="&gt;=EURO4"/>
    <n v="57.802"/>
    <n v="3641.5129999999999"/>
  </r>
  <r>
    <x v="7"/>
    <n v="737076"/>
    <s v="Autoguidovie S.p.A."/>
    <s v="N"/>
    <s v="K52156"/>
    <d v="1899-12-30T14:40:00"/>
    <s v="MILANO-S.Donato M3 - Palina 5"/>
    <s v="CREMA-FS - M.ri Libertà"/>
    <d v="1899-12-30T15:30:00"/>
    <m/>
    <s v="LINEA"/>
    <n v="38.927999999999997"/>
    <s v="F5-Nscol-no4Ago"/>
    <n v="63"/>
    <s v="iSL"/>
    <n v="1.4"/>
    <s v="BTZ"/>
    <s v="&gt;=EURO4"/>
    <n v="54.499000000000002"/>
    <n v="3433.45"/>
  </r>
  <r>
    <x v="7"/>
    <n v="738962"/>
    <s v="Autoguidovie S.p.A."/>
    <s v="N"/>
    <s v="K52156"/>
    <d v="1899-12-30T18:40:00"/>
    <s v="MILANO-S.Donato M3 - Palina 5"/>
    <s v="CREMA-FS - M.ri Libertà"/>
    <d v="1899-12-30T19:30:00"/>
    <s v="Punta Serale"/>
    <s v="LINEA"/>
    <n v="38.927999999999997"/>
    <s v="F5-Nscol-no4Ago"/>
    <n v="63"/>
    <s v="iSL"/>
    <n v="1.4"/>
    <s v="BTZ"/>
    <s v="&gt;=EURO4"/>
    <n v="54.499000000000002"/>
    <n v="3433.45"/>
  </r>
  <r>
    <x v="7"/>
    <n v="521001"/>
    <s v="Autoguidovie S.p.A."/>
    <s v="N"/>
    <s v="K52156"/>
    <d v="1899-12-30T09:35:00"/>
    <s v="MILANO-S.Donato M3 - Palina 5"/>
    <s v="CREMA-FS - M.ri Libertà"/>
    <d v="1899-12-30T10:25:00"/>
    <m/>
    <s v="LINEA"/>
    <n v="38.927999999999997"/>
    <s v="F5-Nscol-no4Ago"/>
    <n v="63"/>
    <m/>
    <n v="1"/>
    <m/>
    <m/>
    <n v="38.927999999999997"/>
    <n v="2452.4639999999999"/>
  </r>
  <r>
    <x v="0"/>
    <n v="632097"/>
    <s v="Autoguidovie S.p.A."/>
    <s v="N"/>
    <s v="K52560"/>
    <d v="1899-12-30T07:50:00"/>
    <s v="MILANO-S.Donato M3 - Palina 6"/>
    <s v="CREMA-FS - M.ri Libertà"/>
    <d v="1899-12-30T09:05:00"/>
    <m/>
    <s v="LINEA"/>
    <n v="47.844999999999999"/>
    <s v="F5-Nscol-no4Ago"/>
    <n v="63"/>
    <m/>
    <n v="1"/>
    <m/>
    <m/>
    <n v="47.844999999999999"/>
    <n v="3014.2350000000001"/>
  </r>
  <r>
    <x v="6"/>
    <n v="631985"/>
    <s v="Autoguidovie S.p.A."/>
    <s v="N"/>
    <s v="K52456"/>
    <d v="1899-12-30T17:20:00"/>
    <s v="MILANO-S.Donato M3 - Palina 6"/>
    <s v="CHIEVE-CHIEVE - Via Moro/Indipendenza"/>
    <d v="1899-12-30T18:40:00"/>
    <s v="Punta Serale"/>
    <s v="LINEA"/>
    <n v="43.192"/>
    <s v="F5-Nscol-no4Ago"/>
    <n v="63"/>
    <m/>
    <n v="1"/>
    <m/>
    <m/>
    <n v="43.192"/>
    <n v="2721.096"/>
  </r>
  <r>
    <x v="6"/>
    <n v="692714"/>
    <s v="Autoguidovie S.p.A."/>
    <s v="N"/>
    <s v="K52455"/>
    <d v="1899-12-30T14:20:00"/>
    <s v="MILANO-S.Donato M3 - Palina 6"/>
    <s v="CHIEVE-CHIEVE - Via Moro/Indipendenza"/>
    <d v="1899-12-30T15:25:00"/>
    <s v="Punta Pomeridiana"/>
    <s v="LINEA"/>
    <n v="36.768999999999998"/>
    <s v="F5-Nscol-no4Ago"/>
    <n v="63"/>
    <m/>
    <n v="1"/>
    <m/>
    <m/>
    <n v="36.768999999999998"/>
    <n v="2316.4470000000001"/>
  </r>
  <r>
    <x v="0"/>
    <n v="737560"/>
    <s v="Autoguidovie S.p.A."/>
    <s v="N"/>
    <s v="K52554"/>
    <d v="1899-12-30T07:05:00"/>
    <s v="MILANO-S.Donato M3 - Palina 6"/>
    <s v="CREMA-FS - M.ri Libertà"/>
    <d v="1899-12-30T08:10:00"/>
    <s v="Punta Mattutina"/>
    <s v="LINEA"/>
    <n v="43.262999999999998"/>
    <s v="F5-Nscol-no4Ago"/>
    <n v="63"/>
    <m/>
    <n v="1"/>
    <m/>
    <m/>
    <n v="43.262999999999998"/>
    <n v="2725.569"/>
  </r>
  <r>
    <x v="6"/>
    <n v="692715"/>
    <s v="Autoguidovie S.p.A."/>
    <s v="N"/>
    <s v="K52453"/>
    <d v="1899-12-30T18:40:00"/>
    <s v="MILANO-S.Donato M3 - Palina 6"/>
    <s v="CHIEVE-CHIEVE - Via Moro/Indipendenza"/>
    <d v="1899-12-30T19:50:00"/>
    <s v="Punta Serale"/>
    <s v="LINEA"/>
    <n v="38.265999999999998"/>
    <s v="F5-Nscol-no4Ago"/>
    <n v="63"/>
    <m/>
    <n v="1"/>
    <m/>
    <m/>
    <n v="38.265999999999998"/>
    <n v="2410.7579999999998"/>
  </r>
  <r>
    <x v="0"/>
    <n v="738790"/>
    <s v="Autoguidovie S.p.A."/>
    <s v="N"/>
    <s v="K52551"/>
    <d v="1899-12-30T06:25:00"/>
    <s v="MILANO-S.Donato M3 - Palina 6"/>
    <s v="CREMA-FS - M.ri Libertà"/>
    <d v="1899-12-30T07:45:00"/>
    <s v="Punta Mattutina"/>
    <s v="LINEA"/>
    <n v="48.484000000000002"/>
    <s v="F5-Nscol-no4Ago"/>
    <n v="63"/>
    <m/>
    <n v="1"/>
    <m/>
    <m/>
    <n v="48.484000000000002"/>
    <n v="3054.4920000000002"/>
  </r>
  <r>
    <x v="6"/>
    <n v="524001"/>
    <s v="Autoguidovie S.p.A."/>
    <s v="N"/>
    <s v="K52456"/>
    <d v="1899-12-30T17:50:00"/>
    <s v="MILANO-S.Donato M3 - Palina 6"/>
    <s v="CHIEVE-CHIEVE - Via Moro/Indipendenza"/>
    <d v="1899-12-30T19:10:00"/>
    <s v="Punta Serale"/>
    <s v="LINEA"/>
    <n v="43.192"/>
    <s v="F5-Nscol-no4Ago"/>
    <n v="63"/>
    <m/>
    <n v="1"/>
    <m/>
    <m/>
    <n v="43.192"/>
    <n v="2721.096"/>
  </r>
  <r>
    <x v="5"/>
    <n v="736682"/>
    <s v="Autoguidovie S.p.A."/>
    <s v="N"/>
    <s v="K51043"/>
    <d v="1899-12-30T13:05:00"/>
    <s v="TREVIGLIO-FS - De Gasperi"/>
    <s v="LODI-LODI - FS Via Fascetti"/>
    <d v="1899-12-30T13:55:00"/>
    <s v="Punta Pomeridiana"/>
    <s v="LINEA"/>
    <n v="35.296999999999997"/>
    <s v="F5-Nscol-no4Ago"/>
    <n v="63"/>
    <s v="iL"/>
    <n v="1"/>
    <s v="BTZ"/>
    <s v="&gt;=EURO4"/>
    <n v="35.296999999999997"/>
    <n v="2223.7109999999998"/>
  </r>
  <r>
    <x v="5"/>
    <n v="736674"/>
    <s v="Autoguidovie S.p.A."/>
    <s v="N"/>
    <s v="K51043"/>
    <d v="1899-12-30T06:55:00"/>
    <s v="TREVIGLIO-FS - De Gasperi"/>
    <s v="LODI-LODI - FS Via Fascetti"/>
    <d v="1899-12-30T07:55:00"/>
    <s v="Punta Mattutina"/>
    <s v="LINEA"/>
    <n v="35.296999999999997"/>
    <s v="F5-Nscol-no4Ago"/>
    <n v="63"/>
    <s v="iL"/>
    <n v="1"/>
    <s v="BTZ"/>
    <s v="&gt;=EURO4"/>
    <n v="35.296999999999997"/>
    <n v="2223.7109999999998"/>
  </r>
  <r>
    <x v="5"/>
    <n v="737917"/>
    <s v="Autoguidovie S.p.A."/>
    <s v="N"/>
    <s v="K51045"/>
    <d v="1899-12-30T07:45:00"/>
    <s v="TREVIGLIO-FS - De Gasperi"/>
    <s v="RIVOLTA D'ADDA-RIVOLTA D'ADDA - Giulio Cesare/Rembrandt"/>
    <d v="1899-12-30T08:00:00"/>
    <s v="Punta Mattutina"/>
    <s v="LINEA"/>
    <n v="15.067"/>
    <s v="F5-Nscol-no4Ago"/>
    <n v="63"/>
    <s v="iL"/>
    <n v="1"/>
    <s v="BTZ"/>
    <s v="&gt;=EURO4"/>
    <n v="15.067"/>
    <n v="949.221"/>
  </r>
  <r>
    <x v="4"/>
    <n v="737802"/>
    <s v="Autoguidovie S.p.A."/>
    <s v="N"/>
    <s v="K50517"/>
    <d v="1899-12-30T18:20:00"/>
    <s v="TREVIGLIO-FS - De Gasperi"/>
    <s v="CREMA-Partigiani d'Italia/Mercato"/>
    <d v="1899-12-30T19:15:00"/>
    <s v="Punta Serale"/>
    <s v="LINEA"/>
    <n v="37.497999999999998"/>
    <s v="F5-Nscol-no4Ago"/>
    <n v="63"/>
    <s v="iL"/>
    <n v="1"/>
    <s v="BTZ"/>
    <s v="&gt;=EURO4"/>
    <n v="37.497999999999998"/>
    <n v="2362.3739999999998"/>
  </r>
  <r>
    <x v="4"/>
    <n v="737787"/>
    <s v="Autoguidovie S.p.A."/>
    <s v="N"/>
    <s v="K50504"/>
    <d v="1899-12-30T15:30:00"/>
    <s v="TREVIGLIO-FS - De Gasperi"/>
    <s v="VAILATE-VAILATE - Via Moro/Verdi"/>
    <d v="1899-12-30T15:49:00"/>
    <m/>
    <s v="LINEA"/>
    <n v="10.881"/>
    <s v="F5-Nscol-no4Ago"/>
    <n v="63"/>
    <s v="iL"/>
    <n v="1"/>
    <s v="BTZ"/>
    <s v="&gt;=EURO4"/>
    <n v="10.881"/>
    <n v="685.50300000000004"/>
  </r>
  <r>
    <x v="4"/>
    <n v="737782"/>
    <s v="Autoguidovie S.p.A."/>
    <s v="N"/>
    <s v="K50514"/>
    <d v="1899-12-30T07:15:00"/>
    <s v="TREVIGLIO-FS - De Gasperi"/>
    <s v="CREMA-FS - M.ri Libertà"/>
    <d v="1899-12-30T08:03:00"/>
    <s v="Punta Mattutina"/>
    <s v="LINEA"/>
    <n v="31.288"/>
    <s v="F5-Nscol-no4Ago"/>
    <n v="63"/>
    <s v="iL"/>
    <n v="1"/>
    <s v="BTZ"/>
    <s v="&gt;=EURO4"/>
    <n v="31.288"/>
    <n v="1971.144"/>
  </r>
  <r>
    <x v="4"/>
    <n v="737933"/>
    <s v="Autoguidovie S.p.A."/>
    <s v="N"/>
    <s v="K505K1"/>
    <d v="1899-12-30T08:00:00"/>
    <s v="TREVIGLIO-FS - De Gasperi"/>
    <s v="CREMA-Partigiani d'Italia/Mercato"/>
    <d v="1899-12-30T08:55:00"/>
    <s v="Punta Mattutina"/>
    <s v="LINEA"/>
    <n v="30.292000000000002"/>
    <s v="F5-Nscol-no4Ago"/>
    <n v="63"/>
    <s v="iL"/>
    <n v="1"/>
    <s v="BTZ"/>
    <s v="&gt;=EURO4"/>
    <n v="30.292000000000002"/>
    <n v="1908.396"/>
  </r>
  <r>
    <x v="7"/>
    <n v="737195"/>
    <s v="Autoguidovie S.p.A."/>
    <s v="N"/>
    <s v="K52156"/>
    <d v="1899-12-30T18:10:00"/>
    <s v="MILANO-S.Donato M3 - Palina 5"/>
    <s v="CREMA-FS - M.ri Libertà"/>
    <d v="1899-12-30T19:10:00"/>
    <s v="Punta Serale"/>
    <s v="LINEA"/>
    <n v="38.927999999999997"/>
    <s v="F5-Nscol-no4Ago"/>
    <n v="63"/>
    <s v="iSL"/>
    <n v="1.4"/>
    <s v="BTZ"/>
    <s v="&gt;=EURO4"/>
    <n v="54.499000000000002"/>
    <n v="3433.45"/>
  </r>
  <r>
    <x v="7"/>
    <n v="738180"/>
    <s v="Autoguidovie S.p.A."/>
    <s v="N"/>
    <s v="K52156"/>
    <d v="1899-12-30T19:50:00"/>
    <s v="MILANO-S.Donato M3 - Palina 5"/>
    <s v="CREMA-FS - M.ri Libertà"/>
    <d v="1899-12-30T20:40:00"/>
    <m/>
    <s v="LINEA"/>
    <n v="38.927999999999997"/>
    <s v="F5-Nscol-no4Ago"/>
    <n v="63"/>
    <s v="iSL"/>
    <n v="1.4"/>
    <s v="BTZ"/>
    <s v="&gt;=EURO4"/>
    <n v="54.499000000000002"/>
    <n v="3433.45"/>
  </r>
  <r>
    <x v="7"/>
    <n v="692711"/>
    <s v="Autoguidovie S.p.A."/>
    <s v="N"/>
    <s v="K52156"/>
    <d v="1899-12-30T17:20:00"/>
    <s v="MILANO-S.Donato M3 - Palina 5"/>
    <s v="CREMA-FS - M.ri Libertà"/>
    <d v="1899-12-30T18:20:00"/>
    <s v="Punta Serale"/>
    <s v="LINEA"/>
    <n v="38.927999999999997"/>
    <s v="F5-Nscol-no4Ago"/>
    <n v="63"/>
    <s v="iSL"/>
    <n v="1.4"/>
    <s v="BTZ"/>
    <s v="&gt;=EURO4"/>
    <n v="54.499000000000002"/>
    <n v="3433.45"/>
  </r>
  <r>
    <x v="0"/>
    <n v="738227"/>
    <s v="Autoguidovie S.p.A."/>
    <s v="N"/>
    <s v="K52506"/>
    <d v="1899-12-30T09:45:00"/>
    <s v="CREMA-FS - M.ri Libertà"/>
    <s v="MILANO-S.Donato M3"/>
    <d v="1899-12-30T11:00:00"/>
    <m/>
    <s v="LINEA"/>
    <n v="46.05"/>
    <s v="F5-Nscol-no4Ago"/>
    <n v="63"/>
    <s v="iL"/>
    <n v="1"/>
    <s v="BTZ"/>
    <s v="&gt;=EURO4"/>
    <n v="46.05"/>
    <n v="2901.15"/>
  </r>
  <r>
    <x v="0"/>
    <n v="632098"/>
    <s v="Autoguidovie S.p.A."/>
    <s v="N"/>
    <s v="K52506"/>
    <d v="1899-12-30T10:45:00"/>
    <s v="CREMA-FS - M.ri Libertà"/>
    <s v="MILANO-S.Donato M3"/>
    <d v="1899-12-30T12:00:00"/>
    <m/>
    <s v="LINEA"/>
    <n v="46.05"/>
    <s v="F5-Nscol-no4Ago"/>
    <n v="63"/>
    <s v="iL"/>
    <n v="1"/>
    <s v="BTZ"/>
    <s v="&gt;=EURO4"/>
    <n v="46.05"/>
    <n v="2901.15"/>
  </r>
  <r>
    <x v="0"/>
    <n v="738714"/>
    <s v="Autoguidovie S.p.A."/>
    <s v="N"/>
    <s v="K52506"/>
    <d v="1899-12-30T11:45:00"/>
    <s v="CREMA-FS - M.ri Libertà"/>
    <s v="MILANO-S.Donato M3"/>
    <d v="1899-12-30T13:00:00"/>
    <m/>
    <s v="LINEA"/>
    <n v="46.05"/>
    <s v="F5-Nscol-no4Ago"/>
    <n v="63"/>
    <s v="iL"/>
    <n v="1"/>
    <s v="BTZ"/>
    <s v="&gt;=EURO4"/>
    <n v="46.05"/>
    <n v="2901.15"/>
  </r>
  <r>
    <x v="0"/>
    <n v="298798"/>
    <s v="Autoguidovie S.p.A."/>
    <s v="N"/>
    <s v="K52506"/>
    <d v="1899-12-30T12:45:00"/>
    <s v="CREMA-FS - M.ri Libertà"/>
    <s v="MILANO-S.Donato M3"/>
    <d v="1899-12-30T14:00:00"/>
    <s v="Punta Pomeridiana"/>
    <s v="LINEA"/>
    <n v="46.05"/>
    <s v="F5-Nscol-no4Ago"/>
    <n v="63"/>
    <s v="iL"/>
    <n v="1"/>
    <s v="BTZ"/>
    <s v="&gt;=EURO4"/>
    <n v="46.05"/>
    <n v="2901.15"/>
  </r>
  <r>
    <x v="0"/>
    <n v="738236"/>
    <s v="Autoguidovie S.p.A."/>
    <s v="N"/>
    <s v="K52506"/>
    <d v="1899-12-30T13:45:00"/>
    <s v="CREMA-FS - M.ri Libertà"/>
    <s v="MILANO-S.Donato M3"/>
    <d v="1899-12-30T15:00:00"/>
    <s v="Punta Pomeridiana"/>
    <s v="LINEA"/>
    <n v="46.05"/>
    <s v="F5-Nscol-no4Ago"/>
    <n v="63"/>
    <s v="iL"/>
    <n v="1"/>
    <s v="BTZ"/>
    <s v="&gt;=EURO4"/>
    <n v="46.05"/>
    <n v="2901.15"/>
  </r>
  <r>
    <x v="11"/>
    <n v="738736"/>
    <s v="Autoguidovie S.p.A."/>
    <s v="N"/>
    <s v="K501Q3"/>
    <d v="1899-12-30T14:00:00"/>
    <s v="CREMA-FS - M.ri Libertà"/>
    <s v="ORZINUOVI-ORZINUOVI Aeronautica"/>
    <d v="1899-12-30T14:40:00"/>
    <s v="Punta Pomeridiana"/>
    <s v="LINEA"/>
    <n v="26.341999999999999"/>
    <s v="F5-Nscol-no4Ago"/>
    <n v="63"/>
    <s v="iL"/>
    <n v="1"/>
    <s v="BTZ"/>
    <s v="&gt;=EURO4"/>
    <n v="26.341999999999999"/>
    <n v="1659.546"/>
  </r>
  <r>
    <x v="11"/>
    <n v="738737"/>
    <s v="Autoguidovie S.p.A."/>
    <s v="N"/>
    <s v="K501Q3"/>
    <d v="1899-12-30T14:55:00"/>
    <s v="CREMA-FS - M.ri Libertà"/>
    <s v="ORZINUOVI-ORZINUOVI Aeronautica"/>
    <d v="1899-12-30T15:35:00"/>
    <m/>
    <s v="LINEA"/>
    <n v="26.341999999999999"/>
    <s v="F5-Nscol-no4Ago"/>
    <n v="63"/>
    <s v="iL"/>
    <n v="1"/>
    <s v="BTZ"/>
    <s v="&gt;=EURO4"/>
    <n v="26.341999999999999"/>
    <n v="1659.546"/>
  </r>
  <r>
    <x v="11"/>
    <n v="736132"/>
    <s v="Autoguidovie S.p.A."/>
    <s v="N"/>
    <s v="K501Q3"/>
    <d v="1899-12-30T15:50:00"/>
    <s v="CREMA-FS - M.ri Libertà"/>
    <s v="ORZINUOVI-ORZINUOVI Aeronautica"/>
    <d v="1899-12-30T16:30:00"/>
    <m/>
    <s v="LINEA"/>
    <n v="26.341999999999999"/>
    <s v="F5-Nscol-no4Ago"/>
    <n v="63"/>
    <s v="iL"/>
    <n v="1"/>
    <s v="BTZ"/>
    <s v="&gt;=EURO4"/>
    <n v="26.341999999999999"/>
    <n v="1659.546"/>
  </r>
  <r>
    <x v="11"/>
    <n v="736014"/>
    <s v="Autoguidovie S.p.A."/>
    <s v="N"/>
    <s v="K501Q3"/>
    <d v="1899-12-30T16:45:00"/>
    <s v="CREMA-FS - M.ri Libertà"/>
    <s v="ORZINUOVI-ORZINUOVI Aeronautica"/>
    <d v="1899-12-30T17:25:00"/>
    <m/>
    <s v="LINEA"/>
    <n v="26.341999999999999"/>
    <s v="F5-Nscol-no4Ago"/>
    <n v="63"/>
    <s v="iL"/>
    <n v="1"/>
    <s v="BTZ"/>
    <s v="&gt;=EURO4"/>
    <n v="26.341999999999999"/>
    <n v="1659.546"/>
  </r>
  <r>
    <x v="8"/>
    <n v="738131"/>
    <s v="Autoguidovie S.p.A."/>
    <s v="N"/>
    <s v="k50626"/>
    <d v="1899-12-30T13:15:00"/>
    <s v="CREMA-FS - M.ri Libertà"/>
    <s v="RIVOLTA D'ADDA-Matteotti (Posta)"/>
    <d v="1899-12-30T14:00:00"/>
    <s v="Punta Pomeridiana"/>
    <s v="LINEA"/>
    <n v="27.681000000000001"/>
    <s v="F5-Nscol-no4Ago"/>
    <n v="63"/>
    <s v="iL"/>
    <n v="1"/>
    <s v="BTZ"/>
    <s v="&gt;=EURO4"/>
    <n v="27.681000000000001"/>
    <n v="1743.903"/>
  </r>
  <r>
    <x v="10"/>
    <n v="736285"/>
    <s v="Autoguidovie S.p.A."/>
    <s v="N"/>
    <s v="K50373"/>
    <d v="1899-12-30T13:15:00"/>
    <s v="CREMA-FS - M.ri Libertà"/>
    <s v="MOZZANICA-MOZZANICA - Roma/Locatelli"/>
    <d v="1899-12-30T13:50:00"/>
    <s v="Punta Pomeridiana"/>
    <s v="LINEA"/>
    <n v="20.762"/>
    <s v="F5-Nscol-no4Ago"/>
    <n v="63"/>
    <s v="iL"/>
    <n v="1"/>
    <s v="BTZ"/>
    <s v="&gt;=EURO4"/>
    <n v="20.762"/>
    <n v="1308.0060000000001"/>
  </r>
  <r>
    <x v="10"/>
    <n v="736283"/>
    <s v="Autoguidovie S.p.A."/>
    <s v="N"/>
    <s v="K50352"/>
    <d v="1899-12-30T18:45:00"/>
    <s v="CREMA-FS - M.ri Libertà"/>
    <s v="SERGNANO-SERGNANO - Mazzini, 3"/>
    <d v="1899-12-30T19:00:00"/>
    <s v="Punta Serale"/>
    <s v="LINEA"/>
    <n v="7.1289999999999996"/>
    <s v="F5-Nscol-no4Ago"/>
    <n v="63"/>
    <s v="iL"/>
    <n v="1"/>
    <s v="BTZ"/>
    <s v="&gt;=EURO4"/>
    <n v="7.1289999999999996"/>
    <n v="449.12700000000001"/>
  </r>
  <r>
    <x v="10"/>
    <n v="736284"/>
    <s v="Autoguidovie S.p.A."/>
    <s v="N"/>
    <s v="K50352"/>
    <d v="1899-12-30T19:15:00"/>
    <s v="CREMA-FS - M.ri Libertà"/>
    <s v="SERGNANO-SERGNANO - Mazzini, 3"/>
    <d v="1899-12-30T19:30:00"/>
    <s v="Punta Serale"/>
    <s v="LINEA"/>
    <n v="7.1289999999999996"/>
    <s v="F5-Nscol-no4Ago"/>
    <n v="63"/>
    <s v="iL"/>
    <n v="1"/>
    <s v="BTZ"/>
    <s v="&gt;=EURO4"/>
    <n v="7.1289999999999996"/>
    <n v="449.12700000000001"/>
  </r>
  <r>
    <x v="3"/>
    <n v="736946"/>
    <s v="Autoguidovie S.p.A."/>
    <s v="N"/>
    <s v="K50716"/>
    <d v="1899-12-30T08:10:00"/>
    <s v="CREMA-FS - M.ri Libertà"/>
    <s v="VAIANO CREMASCO-VAIANO CR - Via Liberazione (Cimitero)"/>
    <d v="1899-12-30T08:25:00"/>
    <s v="Punta Mattutina"/>
    <s v="LINEA"/>
    <n v="12.257"/>
    <s v="F5-Nscol-no4Ago"/>
    <n v="63"/>
    <s v="iL"/>
    <n v="1"/>
    <s v="BTZ"/>
    <s v="&gt;=EURO4"/>
    <n v="12.257"/>
    <n v="772.19100000000003"/>
  </r>
  <r>
    <x v="3"/>
    <n v="740003"/>
    <s v="Autoguidovie S.p.A."/>
    <s v="N"/>
    <s v="K50701"/>
    <d v="1899-12-30T13:15:00"/>
    <s v="CREMA-FS - M.ri Libertà"/>
    <s v="DOVERA-RONCADELLO - Via Lodi"/>
    <d v="1899-12-30T13:55:00"/>
    <s v="Punta Pomeridiana"/>
    <s v="LINEA"/>
    <n v="21.71"/>
    <s v="F5-Nscol-no4Ago"/>
    <n v="63"/>
    <s v="iL"/>
    <n v="1"/>
    <s v="BTZ"/>
    <s v="&gt;=EURO4"/>
    <n v="21.71"/>
    <n v="1367.73"/>
  </r>
  <r>
    <x v="7"/>
    <n v="739580"/>
    <s v="Autoguidovie S.p.A."/>
    <s v="N"/>
    <s v="K52105"/>
    <d v="1899-12-30T09:05:00"/>
    <s v="CREMA-FS - M.ri Libertà"/>
    <s v="MILANO-S.Donato M3"/>
    <d v="1899-12-30T09:55:00"/>
    <m/>
    <s v="LINEA"/>
    <n v="38.886000000000003"/>
    <s v="F5-Nscol-no4Ago"/>
    <n v="63"/>
    <s v="iL"/>
    <n v="1"/>
    <s v="BTZ"/>
    <s v="&gt;=EURO4"/>
    <n v="38.886000000000003"/>
    <n v="2449.8180000000002"/>
  </r>
  <r>
    <x v="7"/>
    <n v="738020"/>
    <s v="Autoguidovie S.p.A."/>
    <s v="N"/>
    <s v="K52105"/>
    <d v="1899-12-30T09:35:00"/>
    <s v="CREMA-FS - M.ri Libertà"/>
    <s v="MILANO-S.Donato M3"/>
    <d v="1899-12-30T10:30:00"/>
    <m/>
    <s v="LINEA"/>
    <n v="38.886000000000003"/>
    <s v="F5-Nscol-no4Ago"/>
    <n v="63"/>
    <s v="iL"/>
    <n v="1"/>
    <s v="BTZ"/>
    <s v="&gt;=EURO4"/>
    <n v="38.886000000000003"/>
    <n v="2449.8180000000002"/>
  </r>
  <r>
    <x v="7"/>
    <n v="737179"/>
    <s v="Autoguidovie S.p.A."/>
    <s v="N"/>
    <s v="K52105"/>
    <d v="1899-12-30T16:50:00"/>
    <s v="CREMA-FS - M.ri Libertà"/>
    <s v="MILANO-S.Donato M3"/>
    <d v="1899-12-30T17:40:00"/>
    <m/>
    <s v="LINEA"/>
    <n v="38.886000000000003"/>
    <s v="F5-Nscol-no4Ago"/>
    <n v="63"/>
    <s v="iL"/>
    <n v="1"/>
    <s v="BTZ"/>
    <s v="&gt;=EURO4"/>
    <n v="38.886000000000003"/>
    <n v="2449.8180000000002"/>
  </r>
  <r>
    <x v="7"/>
    <n v="738026"/>
    <s v="Autoguidovie S.p.A."/>
    <s v="N"/>
    <s v="K52105"/>
    <d v="1899-12-30T14:40:00"/>
    <s v="CREMA-FS - M.ri Libertà"/>
    <s v="MILANO-S.Donato M3"/>
    <d v="1899-12-30T15:30:00"/>
    <m/>
    <s v="LINEA"/>
    <n v="38.886000000000003"/>
    <s v="F5-Nscol-no4Ago"/>
    <n v="63"/>
    <s v="iL"/>
    <n v="1"/>
    <s v="BTZ"/>
    <s v="&gt;=EURO4"/>
    <n v="38.886000000000003"/>
    <n v="2449.8180000000002"/>
  </r>
  <r>
    <x v="12"/>
    <n v="738699"/>
    <s v="Autoguidovie S.p.A."/>
    <s v="N"/>
    <s v="K52303"/>
    <d v="1899-12-30T17:30:00"/>
    <s v="CREMA-FS - M.ri Libertà"/>
    <s v="MILANO-S.Donato M3"/>
    <d v="1899-12-30T18:45:00"/>
    <s v="Punta Serale"/>
    <s v="LINEA"/>
    <n v="42.371000000000002"/>
    <s v="F5-Nscol-no4Ago"/>
    <n v="63"/>
    <s v="iL"/>
    <n v="1"/>
    <s v="BTZ"/>
    <s v="&gt;=EURO4"/>
    <n v="42.371000000000002"/>
    <n v="2669.373"/>
  </r>
  <r>
    <x v="12"/>
    <n v="738698"/>
    <s v="Autoguidovie S.p.A."/>
    <s v="N"/>
    <s v="K52303"/>
    <d v="1899-12-30T17:40:00"/>
    <s v="CREMA-FS - M.ri Libertà"/>
    <s v="MILANO-S.Donato M3"/>
    <d v="1899-12-30T18:55:00"/>
    <s v="Punta Serale"/>
    <s v="LINEA"/>
    <n v="42.371000000000002"/>
    <s v="F5-Nscol-no4Ago"/>
    <n v="63"/>
    <s v="iL"/>
    <n v="1"/>
    <s v="BTZ"/>
    <s v="&gt;=EURO4"/>
    <n v="42.371000000000002"/>
    <n v="2669.373"/>
  </r>
  <r>
    <x v="12"/>
    <n v="738346"/>
    <s v="Autoguidovie S.p.A."/>
    <s v="N"/>
    <s v="K52303"/>
    <d v="1899-12-30T18:15:00"/>
    <s v="CREMA-FS - M.ri Libertà"/>
    <s v="MILANO-S.Donato M3"/>
    <d v="1899-12-30T19:30:00"/>
    <s v="Punta Serale"/>
    <s v="LINEA"/>
    <n v="42.371000000000002"/>
    <s v="F5-Nscol-no4Ago"/>
    <n v="63"/>
    <s v="iL"/>
    <n v="1"/>
    <s v="BTZ"/>
    <s v="&gt;=EURO4"/>
    <n v="42.371000000000002"/>
    <n v="2669.373"/>
  </r>
  <r>
    <x v="12"/>
    <n v="737378"/>
    <s v="Autoguidovie S.p.A."/>
    <s v="N"/>
    <s v="K52301"/>
    <d v="1899-12-30T19:15:00"/>
    <s v="CREMA-FS - M.ri Libertà"/>
    <s v="MILANO-S.Donato M3"/>
    <d v="1899-12-30T20:15:00"/>
    <s v="Punta Serale"/>
    <s v="LINEA"/>
    <n v="41.575000000000003"/>
    <s v="F5-Nscol-no4Ago"/>
    <n v="63"/>
    <s v="iL"/>
    <n v="1"/>
    <s v="BTZ"/>
    <s v="&gt;=EURO4"/>
    <n v="41.575000000000003"/>
    <n v="2619.2249999999999"/>
  </r>
  <r>
    <x v="7"/>
    <n v="737188"/>
    <s v="Autoguidovie S.p.A."/>
    <s v="N"/>
    <s v="K521n5"/>
    <d v="1899-12-30T06:40:00"/>
    <s v="CREMA-FS - M.ri Libertà"/>
    <s v="MILANO-S.Donato M3"/>
    <d v="1899-12-30T07:40:00"/>
    <s v="Punta Mattutina"/>
    <s v="LINEA"/>
    <n v="38.886000000000003"/>
    <s v="F5-Nscol-no4Ago"/>
    <n v="63"/>
    <s v="iSL"/>
    <n v="1.4"/>
    <s v="BTZ"/>
    <s v="&gt;=EURO4"/>
    <n v="54.44"/>
    <n v="3429.7449999999999"/>
  </r>
  <r>
    <x v="7"/>
    <n v="738179"/>
    <s v="Autoguidovie S.p.A."/>
    <s v="N"/>
    <s v="K521n5"/>
    <d v="1899-12-30T07:10:00"/>
    <s v="CREMA-FS - M.ri Libertà"/>
    <s v="MILANO-S.Donato M3"/>
    <d v="1899-12-30T08:16:00"/>
    <s v="Punta Mattutina"/>
    <s v="LINEA"/>
    <n v="38.886000000000003"/>
    <s v="F5-Nscol-no4Ago"/>
    <n v="63"/>
    <s v="iL"/>
    <n v="1"/>
    <s v="BTZ"/>
    <s v="&gt;=EURO4"/>
    <n v="38.886000000000003"/>
    <n v="2449.8180000000002"/>
  </r>
  <r>
    <x v="7"/>
    <n v="738018"/>
    <s v="Autoguidovie S.p.A."/>
    <s v="N"/>
    <s v="K521n5"/>
    <d v="1899-12-30T07:25:00"/>
    <s v="CREMA-FS - M.ri Libertà"/>
    <s v="MILANO-S.Donato M3"/>
    <d v="1899-12-30T08:20:00"/>
    <s v="Punta Mattutina"/>
    <s v="LINEA"/>
    <n v="38.886000000000003"/>
    <s v="F5-Nscol-no4Ago"/>
    <n v="63"/>
    <s v="iSL"/>
    <n v="1.4"/>
    <s v="BTZ"/>
    <s v="&gt;=EURO4"/>
    <n v="54.44"/>
    <n v="3429.7449999999999"/>
  </r>
  <r>
    <x v="7"/>
    <n v="738182"/>
    <s v="Autoguidovie S.p.A."/>
    <s v="N"/>
    <s v="K521n5"/>
    <d v="1899-12-30T08:15:00"/>
    <s v="CREMA-FS - M.ri Libertà"/>
    <s v="MILANO-S.Donato M3"/>
    <d v="1899-12-30T09:10:00"/>
    <m/>
    <s v="LINEA"/>
    <n v="38.886000000000003"/>
    <s v="F5-Nscol-no4Ago"/>
    <n v="63"/>
    <s v="iL"/>
    <n v="1"/>
    <s v="BTZ"/>
    <s v="&gt;=EURO4"/>
    <n v="38.886000000000003"/>
    <n v="2449.8180000000002"/>
  </r>
  <r>
    <x v="7"/>
    <n v="737181"/>
    <s v="Autoguidovie S.p.A."/>
    <s v="N"/>
    <s v="K521n5"/>
    <d v="1899-12-30T08:30:00"/>
    <s v="CREMA-FS - M.ri Libertà"/>
    <s v="MILANO-S.Donato M3"/>
    <d v="1899-12-30T09:25:00"/>
    <m/>
    <s v="LINEA"/>
    <n v="38.886000000000003"/>
    <s v="F5-Nscol-no4Ago"/>
    <n v="63"/>
    <s v="iL"/>
    <n v="1"/>
    <s v="BTZ"/>
    <s v="&gt;=EURO4"/>
    <n v="38.886000000000003"/>
    <n v="2449.8180000000002"/>
  </r>
  <r>
    <x v="11"/>
    <n v="736013"/>
    <s v="Autoguidovie S.p.A."/>
    <s v="N"/>
    <s v="K501Q3"/>
    <d v="1899-12-30T17:40:00"/>
    <s v="CREMA-FS - M.ri Libertà"/>
    <s v="ORZINUOVI-ORZINUOVI Aeronautica"/>
    <d v="1899-12-30T18:20:00"/>
    <s v="Punta Serale"/>
    <s v="LINEA"/>
    <n v="26.341999999999999"/>
    <s v="F5-Nscol-no4Ago"/>
    <n v="63"/>
    <s v="iL"/>
    <n v="1"/>
    <s v="BTZ"/>
    <s v="&gt;=EURO4"/>
    <n v="26.341999999999999"/>
    <n v="1659.546"/>
  </r>
  <r>
    <x v="11"/>
    <n v="738809"/>
    <s v="Autoguidovie S.p.A."/>
    <s v="N"/>
    <s v="K501Q3"/>
    <d v="1899-12-30T18:30:00"/>
    <s v="CREMA-FS - M.ri Libertà"/>
    <s v="ORZINUOVI-ORZINUOVI Aeronautica"/>
    <d v="1899-12-30T19:10:00"/>
    <s v="Punta Serale"/>
    <s v="LINEA"/>
    <n v="26.341999999999999"/>
    <s v="F5-Nscol-no4Ago"/>
    <n v="63"/>
    <s v="iL"/>
    <n v="1"/>
    <s v="BTZ"/>
    <s v="&gt;=EURO4"/>
    <n v="26.341999999999999"/>
    <n v="1659.546"/>
  </r>
  <r>
    <x v="12"/>
    <n v="738204"/>
    <s v="Autoguidovie S.p.A."/>
    <s v="N"/>
    <s v="K52303"/>
    <d v="1899-12-30T15:15:00"/>
    <s v="CREMA-FS - M.ri Libertà"/>
    <s v="MILANO-S.Donato M3"/>
    <d v="1899-12-30T16:30:00"/>
    <m/>
    <s v="LINEA"/>
    <n v="42.371000000000002"/>
    <s v="F5-Nscol-no4Ago"/>
    <n v="63"/>
    <s v="iL"/>
    <n v="1"/>
    <s v="BTZ"/>
    <s v="&gt;=EURO4"/>
    <n v="42.371000000000002"/>
    <n v="2669.373"/>
  </r>
  <r>
    <x v="12"/>
    <n v="738210"/>
    <s v="Autoguidovie S.p.A."/>
    <s v="N"/>
    <s v="K52303"/>
    <d v="1899-12-30T12:15:00"/>
    <s v="CREMA-FS - M.ri Libertà"/>
    <s v="MILANO-S.Donato M3"/>
    <d v="1899-12-30T13:30:00"/>
    <s v="Punta Pomeridiana"/>
    <s v="LINEA"/>
    <n v="42.371000000000002"/>
    <s v="F5-Nscol-no4Ago"/>
    <n v="63"/>
    <s v="iL"/>
    <n v="1"/>
    <s v="BTZ"/>
    <s v="&gt;=EURO4"/>
    <n v="42.371000000000002"/>
    <n v="2669.373"/>
  </r>
  <r>
    <x v="12"/>
    <n v="738206"/>
    <s v="Autoguidovie S.p.A."/>
    <s v="N"/>
    <s v="K52303"/>
    <d v="1899-12-30T16:15:00"/>
    <s v="CREMA-FS - M.ri Libertà"/>
    <s v="MILANO-S.Donato M3"/>
    <d v="1899-12-30T17:30:00"/>
    <m/>
    <s v="LINEA"/>
    <n v="42.371000000000002"/>
    <s v="F5-Nscol-no4Ago"/>
    <n v="63"/>
    <s v="iL"/>
    <n v="1"/>
    <s v="BTZ"/>
    <s v="&gt;=EURO4"/>
    <n v="42.371000000000002"/>
    <n v="2669.373"/>
  </r>
  <r>
    <x v="12"/>
    <n v="738704"/>
    <s v="Autoguidovie S.p.A."/>
    <s v="N"/>
    <s v="K52303"/>
    <d v="1899-12-30T17:15:00"/>
    <s v="CREMA-FS - M.ri Libertà"/>
    <s v="MILANO-S.Donato M3"/>
    <d v="1899-12-30T18:30:00"/>
    <s v="Punta Serale"/>
    <s v="LINEA"/>
    <n v="42.371000000000002"/>
    <s v="F5-Nscol-no4Ago"/>
    <n v="63"/>
    <s v="iL"/>
    <n v="1"/>
    <s v="BTZ"/>
    <s v="&gt;=EURO4"/>
    <n v="42.371000000000002"/>
    <n v="2669.373"/>
  </r>
  <r>
    <x v="0"/>
    <n v="738384"/>
    <s v="Autoguidovie S.p.A."/>
    <s v="N"/>
    <s v="K52506"/>
    <d v="1899-12-30T14:45:00"/>
    <s v="CREMA-FS - M.ri Libertà"/>
    <s v="MILANO-S.Donato M3"/>
    <d v="1899-12-30T16:00:00"/>
    <m/>
    <s v="LINEA"/>
    <n v="46.05"/>
    <s v="F5-Nscol-no4Ago"/>
    <n v="63"/>
    <s v="iL"/>
    <n v="1"/>
    <s v="BTZ"/>
    <s v="&gt;=EURO4"/>
    <n v="46.05"/>
    <n v="2901.15"/>
  </r>
  <r>
    <x v="7"/>
    <n v="737189"/>
    <s v="Autoguidovie S.p.A."/>
    <s v="N"/>
    <s v="K521n5"/>
    <d v="1899-12-30T06:30:00"/>
    <s v="CREMA-FS - M.ri Libertà"/>
    <s v="MILANO-S.Donato M3"/>
    <d v="1899-12-30T07:31:00"/>
    <s v="Punta Mattutina"/>
    <s v="LINEA"/>
    <n v="38.886000000000003"/>
    <s v="F5-Nscol-no4Ago"/>
    <n v="63"/>
    <s v="iSL"/>
    <n v="1.4"/>
    <s v="BTZ"/>
    <s v="&gt;=EURO4"/>
    <n v="54.44"/>
    <n v="3429.7449999999999"/>
  </r>
  <r>
    <x v="7"/>
    <n v="737186"/>
    <s v="Autoguidovie S.p.A."/>
    <s v="N"/>
    <s v="K521n5"/>
    <d v="1899-12-30T06:50:00"/>
    <s v="CREMA-FS - M.ri Libertà"/>
    <s v="MILANO-S.Donato M3"/>
    <d v="1899-12-30T07:46:00"/>
    <s v="Punta Mattutina"/>
    <s v="LINEA"/>
    <n v="38.886000000000003"/>
    <s v="F5-Nscol-no4Ago"/>
    <n v="63"/>
    <s v="iSL"/>
    <n v="1.4"/>
    <s v="BTZ"/>
    <s v="&gt;=EURO4"/>
    <n v="54.44"/>
    <n v="3429.7449999999999"/>
  </r>
  <r>
    <x v="7"/>
    <n v="737176"/>
    <s v="Autoguidovie S.p.A."/>
    <s v="N"/>
    <s v="K52105"/>
    <d v="1899-12-30T17:40:00"/>
    <s v="CREMA-FS - M.ri Libertà"/>
    <s v="MILANO-S.Donato M3"/>
    <d v="1899-12-30T18:35:00"/>
    <s v="Punta Serale"/>
    <s v="LINEA"/>
    <n v="38.886000000000003"/>
    <s v="F5-Nscol-no4Ago"/>
    <n v="63"/>
    <s v="iSL"/>
    <n v="1.4"/>
    <s v="BTZ"/>
    <s v="&gt;=EURO4"/>
    <n v="54.44"/>
    <n v="3429.7449999999999"/>
  </r>
  <r>
    <x v="7"/>
    <n v="738021"/>
    <s v="Autoguidovie S.p.A."/>
    <s v="N"/>
    <s v="K52105"/>
    <d v="1899-12-30T18:40:00"/>
    <s v="CREMA-FS - M.ri Libertà"/>
    <s v="MILANO-S.Donato M3"/>
    <d v="1899-12-30T19:35:00"/>
    <s v="Punta Serale"/>
    <s v="LINEA"/>
    <n v="38.886000000000003"/>
    <s v="F5-Nscol-no4Ago"/>
    <n v="63"/>
    <s v="iSL"/>
    <n v="1.4"/>
    <s v="BTZ"/>
    <s v="&gt;=EURO4"/>
    <n v="54.44"/>
    <n v="3429.7449999999999"/>
  </r>
  <r>
    <x v="11"/>
    <n v="736015"/>
    <s v="Autoguidovie S.p.A."/>
    <s v="N"/>
    <s v="K501Q3"/>
    <d v="1899-12-30T13:20:00"/>
    <s v="CREMA-FS - M.ri Libertà"/>
    <s v="ORZINUOVI-ORZINUOVI Aeronautica"/>
    <d v="1899-12-30T14:00:00"/>
    <s v="Punta Pomeridiana"/>
    <s v="LINEA"/>
    <n v="26.341999999999999"/>
    <s v="F5-Nscol-no4Ago"/>
    <n v="63"/>
    <s v="iL"/>
    <n v="1"/>
    <s v="BTZ"/>
    <s v="&gt;=EURO4"/>
    <n v="26.341999999999999"/>
    <n v="1659.546"/>
  </r>
  <r>
    <x v="4"/>
    <n v="736330"/>
    <s v="Autoguidovie S.p.A."/>
    <s v="N"/>
    <s v="K50554"/>
    <d v="1899-12-30T13:15:00"/>
    <s v="CREMA-FS - M.ri Libertà"/>
    <s v="TREVIGLIO-FS - De Gasperi"/>
    <d v="1899-12-30T14:10:00"/>
    <s v="Punta Pomeridiana"/>
    <s v="LINEA"/>
    <n v="36.731000000000002"/>
    <s v="F5-Nscol-no4Ago"/>
    <n v="63"/>
    <s v="iL"/>
    <n v="1"/>
    <s v="BTZ"/>
    <s v="&gt;=EURO4"/>
    <n v="36.731000000000002"/>
    <n v="2314.0529999999999"/>
  </r>
  <r>
    <x v="4"/>
    <n v="736331"/>
    <s v="Autoguidovie S.p.A."/>
    <s v="N"/>
    <s v="K50554"/>
    <d v="1899-12-30T14:15:00"/>
    <s v="CREMA-FS - M.ri Libertà"/>
    <s v="TREVIGLIO-FS - De Gasperi"/>
    <d v="1899-12-30T15:10:00"/>
    <s v="Punta Pomeridiana"/>
    <s v="LINEA"/>
    <n v="36.731000000000002"/>
    <s v="F5-Nscol-no4Ago"/>
    <n v="63"/>
    <s v="iL"/>
    <n v="1"/>
    <s v="BTZ"/>
    <s v="&gt;=EURO4"/>
    <n v="36.731000000000002"/>
    <n v="2314.0529999999999"/>
  </r>
  <r>
    <x v="4"/>
    <n v="737797"/>
    <s v="Autoguidovie S.p.A."/>
    <s v="N"/>
    <s v="K50554"/>
    <d v="1899-12-30T17:20:00"/>
    <s v="CREMA-FS - M.ri Libertà"/>
    <s v="TREVIGLIO-FS - De Gasperi"/>
    <d v="1899-12-30T18:15:00"/>
    <s v="Punta Serale"/>
    <s v="LINEA"/>
    <n v="36.731000000000002"/>
    <s v="F5-Nscol-no4Ago"/>
    <n v="63"/>
    <s v="iL"/>
    <n v="1"/>
    <s v="BTZ"/>
    <s v="&gt;=EURO4"/>
    <n v="36.731000000000002"/>
    <n v="2314.0529999999999"/>
  </r>
  <r>
    <x v="8"/>
    <n v="737980"/>
    <s v="Autoguidovie S.p.A."/>
    <s v="N"/>
    <s v="k50626"/>
    <d v="1899-12-30T08:15:00"/>
    <s v="CREMA-FS - M.ri Libertà"/>
    <s v="RIVOLTA D'ADDA-Matteotti (Posta)"/>
    <d v="1899-12-30T09:00:00"/>
    <s v="Punta Mattutina"/>
    <s v="LINEA"/>
    <n v="27.681000000000001"/>
    <s v="F5-Nscol-no4Ago"/>
    <n v="63"/>
    <s v="iL"/>
    <n v="1"/>
    <s v="BTZ"/>
    <s v="&gt;=EURO4"/>
    <n v="27.681000000000001"/>
    <n v="1743.903"/>
  </r>
  <r>
    <x v="8"/>
    <n v="737979"/>
    <s v="Autoguidovie S.p.A."/>
    <s v="N"/>
    <s v="k50626"/>
    <d v="1899-12-30T16:15:00"/>
    <s v="CREMA-FS - M.ri Libertà"/>
    <s v="RIVOLTA D'ADDA-Matteotti (Posta)"/>
    <d v="1899-12-30T17:00:00"/>
    <m/>
    <s v="LINEA"/>
    <n v="27.681000000000001"/>
    <s v="F5-Nscol-no4Ago"/>
    <n v="63"/>
    <s v="iL"/>
    <n v="1"/>
    <s v="BTZ"/>
    <s v="&gt;=EURO4"/>
    <n v="27.681000000000001"/>
    <n v="1743.903"/>
  </r>
  <r>
    <x v="0"/>
    <n v="740102"/>
    <s v="Autoguidovie S.p.A."/>
    <s v="N"/>
    <s v="K52508"/>
    <d v="1899-12-30T04:50:00"/>
    <s v="CREMA-FS - M.ri Libertà"/>
    <s v="MILANO-S.Donato M3"/>
    <d v="1899-12-30T06:00:00"/>
    <m/>
    <s v="LINEA"/>
    <n v="46.05"/>
    <s v="F5-Nscol-no4Ago"/>
    <n v="63"/>
    <s v="iL"/>
    <n v="1"/>
    <s v="BTZ"/>
    <s v="&gt;=EURO4"/>
    <n v="46.05"/>
    <n v="2901.15"/>
  </r>
  <r>
    <x v="0"/>
    <n v="736952"/>
    <s v="Autoguidovie S.p.A."/>
    <s v="N"/>
    <s v="K52509"/>
    <d v="1899-12-30T05:10:00"/>
    <s v="CREMA-FS - M.ri Libertà"/>
    <s v="ZELO BUON PERSICO-Dante/Manzoni"/>
    <d v="1899-12-30T05:55:00"/>
    <m/>
    <s v="LINEA"/>
    <n v="25.526"/>
    <s v="F5-Nscol-no4Ago"/>
    <n v="63"/>
    <s v="iL"/>
    <n v="1"/>
    <s v="BTZ"/>
    <s v="&gt;=EURO4"/>
    <n v="25.526"/>
    <n v="1608.1379999999999"/>
  </r>
  <r>
    <x v="12"/>
    <n v="738115"/>
    <s v="Autoguidovie S.p.A."/>
    <s v="N"/>
    <s v="K52306"/>
    <d v="1899-12-30T07:15:00"/>
    <s v="CREMA-FS - M.ri Libertà"/>
    <s v="MILANO-S.Donato M3"/>
    <d v="1899-12-30T08:42:00"/>
    <s v="Punta Mattutina"/>
    <s v="LINEA"/>
    <n v="45.884"/>
    <s v="F5-Nscol-no4Ago"/>
    <n v="63"/>
    <s v="iL"/>
    <n v="1"/>
    <s v="BTZ"/>
    <s v="&gt;=EURO4"/>
    <n v="45.884"/>
    <n v="2890.692"/>
  </r>
  <r>
    <x v="4"/>
    <n v="736328"/>
    <s v="Autoguidovie S.p.A."/>
    <s v="N"/>
    <s v="K50551"/>
    <d v="1899-12-30T08:10:00"/>
    <s v="CREMA-FS - M.ri Libertà"/>
    <s v="VAILATE-VAILATE - Via Verdi, 9"/>
    <d v="1899-12-30T08:38:00"/>
    <s v="Punta Mattutina"/>
    <s v="LINEA"/>
    <n v="18.777000000000001"/>
    <s v="F5-Nscol-no4Ago"/>
    <n v="63"/>
    <s v="iL"/>
    <n v="1"/>
    <s v="BTZ"/>
    <s v="&gt;=EURO4"/>
    <n v="18.777000000000001"/>
    <n v="1182.951"/>
  </r>
  <r>
    <x v="4"/>
    <n v="738276"/>
    <s v="Autoguidovie S.p.A."/>
    <s v="N"/>
    <s v="K50554"/>
    <d v="1899-12-30T11:10:00"/>
    <s v="CREMA-FS - M.ri Libertà"/>
    <s v="TREVIGLIO-FS - De Gasperi"/>
    <d v="1899-12-30T12:20:00"/>
    <m/>
    <s v="LINEA"/>
    <n v="36.731000000000002"/>
    <s v="F5-Nscol-no4Ago"/>
    <n v="63"/>
    <s v="iL"/>
    <n v="1"/>
    <s v="BTZ"/>
    <s v="&gt;=EURO4"/>
    <n v="36.731000000000002"/>
    <n v="2314.0529999999999"/>
  </r>
  <r>
    <x v="0"/>
    <n v="739587"/>
    <s v="Autoguidovie S.p.A."/>
    <s v="N"/>
    <s v="K52506"/>
    <d v="1899-12-30T07:45:00"/>
    <s v="CREMA-FS - M.ri Libertà"/>
    <s v="MILANO-S.Donato M3"/>
    <d v="1899-12-30T09:05:00"/>
    <m/>
    <s v="LINEA"/>
    <n v="46.05"/>
    <s v="F5-Nscol-no4Ago"/>
    <n v="63"/>
    <s v="iL"/>
    <n v="1"/>
    <s v="BTZ"/>
    <s v="&gt;=EURO4"/>
    <n v="46.05"/>
    <n v="2901.15"/>
  </r>
  <r>
    <x v="11"/>
    <n v="738244"/>
    <s v="Autoguidovie S.p.A."/>
    <s v="N"/>
    <s v="K501O0"/>
    <d v="1899-12-30T19:51:00"/>
    <s v="CREMA-Delle Rimembranze"/>
    <s v="ORZINUOVI-ORZINUOVI Aeronautica"/>
    <d v="1899-12-30T20:30:00"/>
    <m/>
    <s v="LINEA"/>
    <n v="25.87"/>
    <s v="F5-Nscol-no4Ago"/>
    <n v="63"/>
    <s v="iL"/>
    <n v="1"/>
    <s v="BTZ"/>
    <s v="&gt;=EURO4"/>
    <n v="25.87"/>
    <n v="1629.81"/>
  </r>
  <r>
    <x v="11"/>
    <n v="738094"/>
    <s v="Autoguidovie S.p.A."/>
    <s v="N"/>
    <s v="K501O0"/>
    <d v="1899-12-30T18:11:00"/>
    <s v="CREMA-Delle Rimembranze"/>
    <s v="ORZINUOVI-ORZINUOVI Aeronautica"/>
    <d v="1899-12-30T18:50:00"/>
    <s v="Punta Serale"/>
    <s v="LINEA"/>
    <n v="25.87"/>
    <s v="F5-Nscol-no4Ago"/>
    <n v="63"/>
    <s v="iL"/>
    <n v="1"/>
    <s v="BTZ"/>
    <s v="&gt;=EURO4"/>
    <n v="25.87"/>
    <n v="1629.81"/>
  </r>
  <r>
    <x v="11"/>
    <n v="740169"/>
    <s v="Autoguidovie S.p.A."/>
    <s v="N"/>
    <s v="K501O0"/>
    <d v="1899-12-30T18:51:00"/>
    <s v="CREMA-Delle Rimembranze"/>
    <s v="ORZINUOVI-ORZINUOVI Aeronautica"/>
    <d v="1899-12-30T19:30:00"/>
    <s v="Punta Serale"/>
    <s v="LINEA"/>
    <n v="25.87"/>
    <s v="F5-Nscol-no4Ago"/>
    <n v="63"/>
    <m/>
    <n v="1"/>
    <m/>
    <m/>
    <n v="25.87"/>
    <n v="1629.8100000000002"/>
  </r>
  <r>
    <x v="11"/>
    <n v="736138"/>
    <s v="Autoguidovie S.p.A."/>
    <s v="N"/>
    <s v="K501Q3"/>
    <d v="1899-12-30T19:30:00"/>
    <s v="CREMA-FS - M.ri Libertà"/>
    <s v="ORZINUOVI-ORZINUOVI Aeronautica"/>
    <d v="1899-12-30T20:10:00"/>
    <s v="Punta Serale"/>
    <s v="LINEA"/>
    <n v="26.341999999999999"/>
    <s v="F5-Nscol-no4Ago"/>
    <n v="63"/>
    <s v="iL"/>
    <n v="1"/>
    <s v="BTZ"/>
    <s v="&gt;=EURO4"/>
    <n v="26.341999999999999"/>
    <n v="1659.546"/>
  </r>
  <r>
    <x v="10"/>
    <n v="736286"/>
    <s v="Autoguidovie S.p.A."/>
    <s v="N"/>
    <s v="K50373"/>
    <d v="1899-12-30T05:40:00"/>
    <s v="CREMA-FS - M.ri Libertà"/>
    <s v="MOZZANICA-MOZZANICA - Roma/Locatelli"/>
    <d v="1899-12-30T06:15:00"/>
    <m/>
    <s v="LINEA"/>
    <n v="20.762"/>
    <s v="F5-Nscol-no4Ago"/>
    <n v="63"/>
    <s v="iL"/>
    <n v="1"/>
    <s v="BTZ"/>
    <s v="&gt;=EURO4"/>
    <n v="20.762"/>
    <n v="1308.0060000000001"/>
  </r>
  <r>
    <x v="2"/>
    <n v="736597"/>
    <s v="Autoguidovie S.p.A."/>
    <s v="N"/>
    <s v="K50903"/>
    <d v="1899-12-30T12:50:00"/>
    <s v="BAGNOLO CREMASCO-BAGNOLO CR - Via Europa, 76"/>
    <s v="LODI-LODI - FS Via Fascetti"/>
    <d v="1899-12-30T13:25:00"/>
    <s v="Punta Pomeridiana"/>
    <s v="LINEA"/>
    <n v="17.863"/>
    <s v="F5-Nscol-no4Ago"/>
    <n v="63"/>
    <s v="iL"/>
    <n v="1"/>
    <s v="BTZ"/>
    <s v="&gt;=EURO4"/>
    <n v="17.863"/>
    <n v="1125.3689999999999"/>
  </r>
  <r>
    <x v="2"/>
    <n v="739694"/>
    <s v="Autoguidovie S.p.A."/>
    <s v="N"/>
    <s v="K50903"/>
    <d v="1899-12-30T15:40:00"/>
    <s v="BAGNOLO CREMASCO-BAGNOLO CR - Via Europa, 76"/>
    <s v="LODI-LODI - FS Via Fascetti"/>
    <d v="1899-12-30T16:20:00"/>
    <m/>
    <s v="LINEA"/>
    <n v="17.863"/>
    <s v="F5-Nscol-no4Ago"/>
    <n v="63"/>
    <s v="iL"/>
    <n v="1"/>
    <s v="BTZ"/>
    <s v="&gt;=EURO4"/>
    <n v="17.863"/>
    <n v="1125.3689999999999"/>
  </r>
  <r>
    <x v="2"/>
    <n v="736598"/>
    <s v="Autoguidovie S.p.A."/>
    <s v="N"/>
    <s v="K50903"/>
    <d v="1899-12-30T17:15:00"/>
    <s v="BAGNOLO CREMASCO-BAGNOLO CR - Via Europa, 76"/>
    <s v="LODI-LODI - FS Via Fascetti"/>
    <d v="1899-12-30T17:55:00"/>
    <s v="Punta Serale"/>
    <s v="LINEA"/>
    <n v="17.863"/>
    <s v="F5-Nscol-no4Ago"/>
    <n v="63"/>
    <s v="iL"/>
    <n v="1"/>
    <s v="BTZ"/>
    <s v="&gt;=EURO4"/>
    <n v="17.863"/>
    <n v="1125.3689999999999"/>
  </r>
  <r>
    <x v="2"/>
    <n v="736599"/>
    <s v="Autoguidovie S.p.A."/>
    <s v="N"/>
    <s v="K50903"/>
    <d v="1899-12-30T18:00:00"/>
    <s v="BAGNOLO CREMASCO-BAGNOLO CR - Via Europa, 76"/>
    <s v="LODI-LODI - FS Via Fascetti"/>
    <d v="1899-12-30T18:40:00"/>
    <s v="Punta Serale"/>
    <s v="LINEA"/>
    <n v="17.863"/>
    <s v="F5-Nscol-no4Ago"/>
    <n v="63"/>
    <s v="iL"/>
    <n v="1"/>
    <s v="BTZ"/>
    <s v="&gt;=EURO4"/>
    <n v="17.863"/>
    <n v="1125.3689999999999"/>
  </r>
  <r>
    <x v="6"/>
    <n v="739825"/>
    <s v="Autoguidovie S.p.A."/>
    <s v="N"/>
    <s v="K52401"/>
    <d v="1899-12-30T05:55:00"/>
    <s v="BAGNOLO CREMASCO-BAGNOLO CR - Via Europa (Pesa)"/>
    <s v="MILANO-S.Donato M3"/>
    <d v="1899-12-30T06:45:00"/>
    <m/>
    <s v="LINEA"/>
    <n v="35.633000000000003"/>
    <s v="F5-Nscol-no4Ago"/>
    <n v="63"/>
    <s v="iL"/>
    <n v="1"/>
    <s v="BTZ"/>
    <s v="&gt;=EURO4"/>
    <n v="35.633000000000003"/>
    <n v="2244.8789999999999"/>
  </r>
  <r>
    <x v="6"/>
    <n v="738370"/>
    <s v="Autoguidovie S.p.A."/>
    <s v="N"/>
    <s v="K52401"/>
    <d v="1899-12-30T06:10:00"/>
    <s v="BAGNOLO CREMASCO-BAGNOLO CR - Via Europa (Pesa)"/>
    <s v="MILANO-S.Donato M3"/>
    <d v="1899-12-30T07:00:00"/>
    <s v="Punta Mattutina"/>
    <s v="LINEA"/>
    <n v="35.633000000000003"/>
    <s v="F5-Nscol-no4Ago"/>
    <n v="63"/>
    <s v="iL"/>
    <n v="1"/>
    <s v="BTZ"/>
    <s v="&gt;=EURO4"/>
    <n v="35.633000000000003"/>
    <n v="2244.8789999999999"/>
  </r>
  <r>
    <x v="6"/>
    <n v="738066"/>
    <s v="Autoguidovie S.p.A."/>
    <s v="N"/>
    <s v="K52402"/>
    <d v="1899-12-30T06:50:00"/>
    <s v="BAGNOLO CREMASCO-BAGNOLO CR - Via Europa (Pesa)"/>
    <s v="MILANO-S.Donato M3"/>
    <d v="1899-12-30T07:55:00"/>
    <s v="Punta Mattutina"/>
    <s v="LINEA"/>
    <n v="36.341000000000001"/>
    <s v="F5-Nscol-no4Ago"/>
    <n v="63"/>
    <s v="iL"/>
    <n v="1"/>
    <s v="BTZ"/>
    <s v="&gt;=EURO4"/>
    <n v="36.341000000000001"/>
    <n v="2289.4830000000002"/>
  </r>
  <r>
    <x v="6"/>
    <n v="739585"/>
    <s v="Autoguidovie S.p.A."/>
    <s v="N"/>
    <s v="K52405"/>
    <d v="1899-12-30T07:45:00"/>
    <s v="BAGNOLO CREMASCO-BAGNOLO CR - Via Europa (Pesa)"/>
    <s v="MILANO-S.Donato M3"/>
    <d v="1899-12-30T09:05:00"/>
    <m/>
    <s v="LINEA"/>
    <n v="38.667000000000002"/>
    <s v="F5-Nscol-no4Ago"/>
    <n v="63"/>
    <s v="iL"/>
    <n v="1"/>
    <s v="BTZ"/>
    <s v="&gt;=EURO4"/>
    <n v="38.667000000000002"/>
    <n v="2436.0210000000002"/>
  </r>
  <r>
    <x v="2"/>
    <n v="739695"/>
    <s v="Autoguidovie S.p.A."/>
    <s v="N"/>
    <s v="K50953"/>
    <d v="1899-12-30T16:25:00"/>
    <s v="LODI-LODI - FS Via Fascetti"/>
    <s v="BAGNOLO CREMASCO-BAGNOLO CR - Via Europa, 76"/>
    <d v="1899-12-30T17:05:00"/>
    <m/>
    <s v="LINEA"/>
    <n v="22.068999999999999"/>
    <s v="F5-Nscol-no4Ago"/>
    <n v="63"/>
    <s v="iL"/>
    <n v="1"/>
    <s v="BTZ"/>
    <s v="&gt;=EURO4"/>
    <n v="22.068999999999999"/>
    <n v="1390.347"/>
  </r>
  <r>
    <x v="2"/>
    <n v="736588"/>
    <s v="Autoguidovie S.p.A."/>
    <s v="N"/>
    <s v="K50953"/>
    <d v="1899-12-30T18:00:00"/>
    <s v="LODI-LODI - FS Via Fascetti"/>
    <s v="BAGNOLO CREMASCO-BAGNOLO CR - Via Europa, 76"/>
    <d v="1899-12-30T18:35:00"/>
    <s v="Punta Serale"/>
    <s v="LINEA"/>
    <n v="22.068999999999999"/>
    <s v="F5-Nscol-no4Ago"/>
    <n v="63"/>
    <s v="iL"/>
    <n v="1"/>
    <s v="BTZ"/>
    <s v="&gt;=EURO4"/>
    <n v="22.068999999999999"/>
    <n v="1390.347"/>
  </r>
  <r>
    <x v="9"/>
    <n v="522869"/>
    <s v="Autoguidovie S.p.A."/>
    <s v="N"/>
    <s v="K52259"/>
    <d v="1899-12-30T19:10:00"/>
    <s v="CREMOSANO-CREMOSANO - SP2 Crema/Mazzini"/>
    <s v="CREMA-FS - M.ri Libertà"/>
    <d v="1899-12-30T19:25:00"/>
    <s v="Punta Serale"/>
    <s v="LINEA"/>
    <n v="6.0869999999999997"/>
    <s v="F5-Nscol-no4Ago"/>
    <n v="63"/>
    <s v="iL"/>
    <n v="1"/>
    <s v="BTZ"/>
    <s v="&gt;=EURO4"/>
    <n v="6.0869999999999997"/>
    <n v="383.48099999999999"/>
  </r>
  <r>
    <x v="9"/>
    <n v="738692"/>
    <s v="Autoguidovie S.p.A."/>
    <s v="N"/>
    <s v="K52206"/>
    <d v="1899-12-30T06:03:00"/>
    <s v="CREMOSANO-CREMOSANO - SP2 Crema/Carrubbiolo"/>
    <s v="MILANO-S.Donato M3"/>
    <d v="1899-12-30T07:20:00"/>
    <s v="Punta Mattutina"/>
    <s v="LINEA"/>
    <n v="43.392000000000003"/>
    <s v="F5-Nscol-no4Ago"/>
    <n v="63"/>
    <s v="iL"/>
    <n v="1"/>
    <s v="BTZ"/>
    <s v="&gt;=EURO4"/>
    <n v="43.392000000000003"/>
    <n v="2733.6959999999999"/>
  </r>
  <r>
    <x v="9"/>
    <n v="738694"/>
    <s v="Autoguidovie S.p.A."/>
    <s v="N"/>
    <s v="K52206"/>
    <d v="1899-12-30T06:35:00"/>
    <s v="CREMOSANO-CREMOSANO - SP2 Crema/Carrubbiolo"/>
    <s v="MILANO-S.Donato M3"/>
    <d v="1899-12-30T08:02:00"/>
    <s v="Punta Mattutina"/>
    <s v="LINEA"/>
    <n v="43.392000000000003"/>
    <s v="F5-Nscol-no4Ago"/>
    <n v="63"/>
    <s v="iL"/>
    <n v="1"/>
    <s v="BTZ"/>
    <s v="&gt;=EURO4"/>
    <n v="43.392000000000003"/>
    <n v="2733.6959999999999"/>
  </r>
  <r>
    <x v="9"/>
    <n v="738344"/>
    <s v="Autoguidovie S.p.A."/>
    <s v="N"/>
    <s v="K52206"/>
    <d v="1899-12-30T07:05:00"/>
    <s v="CREMOSANO-CREMOSANO - SP2 Crema/Carrubbiolo"/>
    <s v="MILANO-S.Donato M3"/>
    <d v="1899-12-30T08:20:00"/>
    <s v="Punta Mattutina"/>
    <s v="LINEA"/>
    <n v="43.392000000000003"/>
    <s v="F5-Nscol-no4Ago"/>
    <n v="63"/>
    <s v="iL"/>
    <n v="1"/>
    <s v="BTZ"/>
    <s v="&gt;=EURO4"/>
    <n v="43.392000000000003"/>
    <n v="2733.6959999999999"/>
  </r>
  <r>
    <x v="1"/>
    <n v="739766"/>
    <s v="Autoguidovie S.p.A."/>
    <s v="N"/>
    <s v="K51155"/>
    <d v="1899-12-30T07:30:00"/>
    <s v="MILANO-Cadore/Marinai"/>
    <s v="VAILATE-VAILATE - Via Marconi/D'Acquisto"/>
    <d v="1899-12-30T08:35:00"/>
    <s v="Punta Mattutina"/>
    <s v="LINEA"/>
    <n v="39.843000000000004"/>
    <s v="F5-Nscol-no4Ago"/>
    <n v="63"/>
    <s v="iL"/>
    <n v="1"/>
    <s v="BTZ"/>
    <s v="&gt;=EURO4"/>
    <n v="39.843000000000004"/>
    <n v="2510.1089999999999"/>
  </r>
  <r>
    <x v="1"/>
    <n v="740141"/>
    <s v="Autoguidovie S.p.A."/>
    <s v="N"/>
    <s v="K51155"/>
    <d v="1899-12-30T07:50:00"/>
    <s v="MILANO-Cadore/Marinai"/>
    <s v="VAILATE-VAILATE - Via Marconi/D'Acquisto"/>
    <d v="1899-12-30T08:52:00"/>
    <s v="Punta Mattutina"/>
    <s v="LINEA"/>
    <n v="39.843000000000004"/>
    <s v="F5-Nscol-no4Ago"/>
    <n v="63"/>
    <s v="iL"/>
    <n v="1"/>
    <s v="BTZ"/>
    <s v="&gt;=EURO4"/>
    <n v="39.843000000000004"/>
    <n v="2510.1089999999999"/>
  </r>
  <r>
    <x v="1"/>
    <n v="740006"/>
    <s v="Autoguidovie S.p.A."/>
    <s v="N"/>
    <s v="K51155"/>
    <d v="1899-12-30T08:10:00"/>
    <s v="MILANO-Cadore/Marinai"/>
    <s v="VAILATE-VAILATE - Via Marconi/D'Acquisto"/>
    <d v="1899-12-30T09:15:00"/>
    <m/>
    <s v="LINEA"/>
    <n v="39.843000000000004"/>
    <s v="F5-Nscol-no4Ago"/>
    <n v="63"/>
    <s v="iL"/>
    <n v="1"/>
    <s v="BTZ"/>
    <s v="&gt;=EURO4"/>
    <n v="39.843000000000004"/>
    <n v="2510.1089999999999"/>
  </r>
  <r>
    <x v="1"/>
    <n v="740142"/>
    <s v="Autoguidovie S.p.A."/>
    <s v="N"/>
    <s v="K51155"/>
    <d v="1899-12-30T08:40:00"/>
    <s v="MILANO-Cadore/Marinai"/>
    <s v="VAILATE-VAILATE - Via Marconi/D'Acquisto"/>
    <d v="1899-12-30T09:45:00"/>
    <m/>
    <s v="LINEA"/>
    <n v="39.843000000000004"/>
    <s v="F5-Nscol-no4Ago"/>
    <n v="63"/>
    <s v="iL"/>
    <n v="1"/>
    <s v="BTZ"/>
    <s v="&gt;=EURO4"/>
    <n v="39.843000000000004"/>
    <n v="2510.1089999999999"/>
  </r>
  <r>
    <x v="1"/>
    <n v="740005"/>
    <s v="Autoguidovie S.p.A."/>
    <s v="N"/>
    <s v="K51170"/>
    <d v="1899-12-30T06:20:00"/>
    <s v="MILANO-Cadore/Marinai"/>
    <s v="RIVOLTA D'ADDA-Matteotti (Posta)"/>
    <d v="1899-12-30T06:55:00"/>
    <m/>
    <s v="LINEA"/>
    <n v="27.288"/>
    <s v="F5-Nscol-no4Ago"/>
    <n v="63"/>
    <s v="iL"/>
    <n v="1"/>
    <s v="BTZ"/>
    <s v="&gt;=EURO4"/>
    <n v="27.288"/>
    <n v="1719.144"/>
  </r>
  <r>
    <x v="11"/>
    <n v="736127"/>
    <s v="Autoguidovie S.p.A."/>
    <s v="N"/>
    <s v="K501Q1"/>
    <d v="1899-12-30T15:35:00"/>
    <s v="ORZINUOVI-ORZINUOVI Aeronautica"/>
    <s v="CREMA-FS - M.ri Libertà"/>
    <d v="1899-12-30T16:15:00"/>
    <m/>
    <s v="LINEA"/>
    <n v="26.135000000000002"/>
    <s v="F5-Nscol-no4Ago"/>
    <n v="63"/>
    <s v="iL"/>
    <n v="1"/>
    <s v="BTZ"/>
    <s v="&gt;=EURO4"/>
    <n v="26.135000000000002"/>
    <n v="1646.5050000000001"/>
  </r>
  <r>
    <x v="11"/>
    <n v="736128"/>
    <s v="Autoguidovie S.p.A."/>
    <s v="N"/>
    <s v="K501Q1"/>
    <d v="1899-12-30T16:35:00"/>
    <s v="ORZINUOVI-ORZINUOVI Aeronautica"/>
    <s v="CREMA-FS - M.ri Libertà"/>
    <d v="1899-12-30T17:15:00"/>
    <m/>
    <s v="LINEA"/>
    <n v="26.135000000000002"/>
    <s v="F5-Nscol-no4Ago"/>
    <n v="63"/>
    <s v="iL"/>
    <n v="1"/>
    <s v="BTZ"/>
    <s v="&gt;=EURO4"/>
    <n v="26.135000000000002"/>
    <n v="1646.5050000000001"/>
  </r>
  <r>
    <x v="11"/>
    <n v="736129"/>
    <s v="Autoguidovie S.p.A."/>
    <s v="N"/>
    <s v="K501Q1"/>
    <d v="1899-12-30T17:30:00"/>
    <s v="ORZINUOVI-ORZINUOVI Aeronautica"/>
    <s v="CREMA-FS - M.ri Libertà"/>
    <d v="1899-12-30T18:10:00"/>
    <s v="Punta Serale"/>
    <s v="LINEA"/>
    <n v="26.135000000000002"/>
    <s v="F5-Nscol-no4Ago"/>
    <n v="63"/>
    <s v="iL"/>
    <n v="1"/>
    <s v="BTZ"/>
    <s v="&gt;=EURO4"/>
    <n v="26.135000000000002"/>
    <n v="1646.5050000000001"/>
  </r>
  <r>
    <x v="11"/>
    <n v="739576"/>
    <s v="Autoguidovie S.p.A."/>
    <s v="N"/>
    <s v="K501Q1"/>
    <d v="1899-12-30T18:35:00"/>
    <s v="ORZINUOVI-ORZINUOVI Aeronautica"/>
    <s v="CREMA-FS - M.ri Libertà"/>
    <d v="1899-12-30T19:15:00"/>
    <s v="Punta Serale"/>
    <s v="LINEA"/>
    <n v="26.135000000000002"/>
    <s v="F5-Nscol-no4Ago"/>
    <n v="63"/>
    <s v="iL"/>
    <n v="1"/>
    <s v="BTZ"/>
    <s v="&gt;=EURO4"/>
    <n v="26.135000000000002"/>
    <n v="1646.5050000000001"/>
  </r>
  <r>
    <x v="11"/>
    <n v="739649"/>
    <s v="Autoguidovie S.p.A."/>
    <s v="N"/>
    <s v="K501Q1"/>
    <d v="1899-12-30T07:25:00"/>
    <s v="ORZINUOVI-ORZINUOVI Aeronautica"/>
    <s v="CREMA-FS - M.ri Libertà"/>
    <d v="1899-12-30T08:07:00"/>
    <s v="Punta Mattutina"/>
    <s v="LINEA"/>
    <n v="26.135000000000002"/>
    <s v="F5-Nscol-no4Ago"/>
    <n v="63"/>
    <m/>
    <n v="1"/>
    <m/>
    <m/>
    <n v="26.135000000000002"/>
    <n v="1646.5050000000001"/>
  </r>
  <r>
    <x v="11"/>
    <n v="692700"/>
    <s v="Autoguidovie S.p.A."/>
    <s v="N"/>
    <s v="K501Q1"/>
    <d v="1899-12-30T06:45:00"/>
    <s v="ORZINUOVI-ORZINUOVI Aeronautica"/>
    <s v="CREMA-FS - M.ri Libertà"/>
    <d v="1899-12-30T07:25:00"/>
    <s v="Punta Mattutina"/>
    <s v="LINEA"/>
    <n v="26.135000000000002"/>
    <s v="F5-Nscol-no4Ago"/>
    <n v="63"/>
    <m/>
    <n v="1"/>
    <m/>
    <m/>
    <n v="26.135000000000002"/>
    <n v="1646.5050000000001"/>
  </r>
  <r>
    <x v="11"/>
    <n v="692702"/>
    <s v="Autoguidovie S.p.A."/>
    <s v="N"/>
    <s v="K501Q1"/>
    <d v="1899-12-30T12:00:00"/>
    <s v="ORZINUOVI-ORZINUOVI Aeronautica"/>
    <s v="CREMA-FS - M.ri Libertà"/>
    <d v="1899-12-30T12:40:00"/>
    <s v="Punta Pomeridiana"/>
    <s v="LINEA"/>
    <n v="26.135000000000002"/>
    <s v="F5-Nscol-no4Ago"/>
    <n v="63"/>
    <m/>
    <n v="1"/>
    <m/>
    <m/>
    <n v="26.135000000000002"/>
    <n v="1646.5050000000001"/>
  </r>
  <r>
    <x v="11"/>
    <n v="738250"/>
    <s v="Autoguidovie S.p.A."/>
    <s v="N"/>
    <s v="K501Q1"/>
    <d v="1899-12-30T06:10:00"/>
    <s v="ORZINUOVI-ORZINUOVI Aeronautica"/>
    <s v="CREMA-FS - M.ri Libertà"/>
    <d v="1899-12-30T06:50:00"/>
    <m/>
    <s v="LINEA"/>
    <n v="26.135000000000002"/>
    <s v="F5-Nscol-no4Ago"/>
    <n v="63"/>
    <m/>
    <n v="1"/>
    <m/>
    <m/>
    <n v="26.135000000000002"/>
    <n v="1646.5050000000001"/>
  </r>
  <r>
    <x v="11"/>
    <n v="738797"/>
    <s v="Autoguidovie S.p.A."/>
    <s v="N"/>
    <s v="K501Q1"/>
    <d v="1899-12-30T06:25:00"/>
    <s v="ORZINUOVI-ORZINUOVI Aeronautica"/>
    <s v="CREMA-FS - M.ri Libertà"/>
    <d v="1899-12-30T07:03:00"/>
    <s v="Punta Mattutina"/>
    <s v="LINEA"/>
    <n v="26.135000000000002"/>
    <s v="F5-Nscol-no4Ago"/>
    <n v="63"/>
    <m/>
    <n v="1"/>
    <m/>
    <m/>
    <n v="26.135000000000002"/>
    <n v="1646.5050000000001"/>
  </r>
  <r>
    <x v="2"/>
    <n v="736589"/>
    <s v="Autoguidovie S.p.A."/>
    <s v="N"/>
    <s v="K50953"/>
    <d v="1899-12-30T18:45:00"/>
    <s v="LODI-LODI - FS Via Fascetti"/>
    <s v="BAGNOLO CREMASCO-BAGNOLO CR - Via Europa, 76"/>
    <d v="1899-12-30T19:20:00"/>
    <s v="Punta Serale"/>
    <s v="LINEA"/>
    <n v="22.068999999999999"/>
    <s v="F5-Nscol-no4Ago"/>
    <n v="63"/>
    <s v="iL"/>
    <n v="1"/>
    <s v="BTZ"/>
    <s v="&gt;=EURO4"/>
    <n v="22.068999999999999"/>
    <n v="1390.347"/>
  </r>
  <r>
    <x v="5"/>
    <n v="736676"/>
    <s v="Autoguidovie S.p.A."/>
    <s v="N"/>
    <s v="K51052"/>
    <d v="1899-12-30T09:00:00"/>
    <s v="LODI-LODI - FS Via Fascetti"/>
    <s v="RIVOLTA D'ADDA-Matteotti (Posta)"/>
    <d v="1899-12-30T09:30:00"/>
    <m/>
    <s v="LINEA"/>
    <n v="21.827999999999999"/>
    <s v="F5-Nscol-no4Ago"/>
    <n v="63"/>
    <s v="iL"/>
    <n v="1"/>
    <s v="BTZ"/>
    <s v="&gt;=EURO4"/>
    <n v="21.827999999999999"/>
    <n v="1375.164"/>
  </r>
  <r>
    <x v="5"/>
    <n v="736679"/>
    <s v="Autoguidovie S.p.A."/>
    <s v="N"/>
    <s v="K51087"/>
    <d v="1899-12-30T12:15:00"/>
    <s v="LODI-LODI - FS Via Fascetti"/>
    <s v="TREVIGLIO-FS - De Gasperi"/>
    <d v="1899-12-30T13:00:00"/>
    <s v="Punta Pomeridiana"/>
    <s v="LINEA"/>
    <n v="35.573"/>
    <s v="F5-Nscol-no4Ago"/>
    <n v="63"/>
    <s v="iL"/>
    <n v="1"/>
    <s v="BTZ"/>
    <s v="&gt;=EURO4"/>
    <n v="35.573"/>
    <n v="2241.0990000000002"/>
  </r>
  <r>
    <x v="13"/>
    <n v="631944"/>
    <s v="Autoguidovie S.p.A."/>
    <s v="N"/>
    <s v="K50226"/>
    <d v="1899-12-30T13:55:00"/>
    <s v="CASALETTO DI SOPRA-MELOTTA - Via Soncino"/>
    <s v="CREMA-FS - M.ri Libertà"/>
    <d v="1899-12-30T14:30:00"/>
    <s v="Punta Pomeridiana"/>
    <s v="LINEA"/>
    <n v="29.457999999999998"/>
    <s v="F5-Nscol-no4Ago"/>
    <n v="63"/>
    <s v="iL"/>
    <n v="1"/>
    <s v="BTZ"/>
    <s v="&gt;=EURO4"/>
    <n v="29.457999999999998"/>
    <n v="1855.854"/>
  </r>
  <r>
    <x v="13"/>
    <n v="631941"/>
    <s v="Autoguidovie S.p.A."/>
    <s v="N"/>
    <s v="K50226"/>
    <d v="1899-12-30T07:15:00"/>
    <s v="CASALETTO DI SOPRA-MELOTTA - Via Soncino"/>
    <s v="CREMA-FS - M.ri Libertà"/>
    <d v="1899-12-30T07:50:00"/>
    <s v="Punta Mattutina"/>
    <s v="LINEA"/>
    <n v="29.457999999999998"/>
    <s v="F5-Nscol-no4Ago"/>
    <n v="63"/>
    <m/>
    <n v="1"/>
    <m/>
    <m/>
    <n v="29.457999999999998"/>
    <n v="1855.8539999999998"/>
  </r>
  <r>
    <x v="11"/>
    <n v="738738"/>
    <s v="Autoguidovie S.p.A."/>
    <s v="N"/>
    <s v="K501Q1"/>
    <d v="1899-12-30T19:30:00"/>
    <s v="ORZINUOVI-ORZINUOVI Aeronautica"/>
    <s v="CREMA-FS - M.ri Libertà"/>
    <d v="1899-12-30T20:10:00"/>
    <s v="Punta Serale"/>
    <s v="LINEA"/>
    <n v="26.135000000000002"/>
    <s v="F5-Nscol-no4Ago"/>
    <n v="63"/>
    <s v="iL"/>
    <n v="1"/>
    <s v="BTZ"/>
    <s v="&gt;=EURO4"/>
    <n v="26.135000000000002"/>
    <n v="1646.5050000000001"/>
  </r>
  <r>
    <x v="11"/>
    <n v="736118"/>
    <s v="Autoguidovie S.p.A."/>
    <s v="N"/>
    <s v="K501Q1"/>
    <d v="1899-12-30T05:25:00"/>
    <s v="ORZINUOVI-ORZINUOVI Aeronautica"/>
    <s v="CREMA-FS - M.ri Libertà"/>
    <d v="1899-12-30T06:03:00"/>
    <m/>
    <s v="LINEA"/>
    <n v="26.135000000000002"/>
    <s v="F5-Nscol-no4Ago"/>
    <n v="63"/>
    <s v="iL"/>
    <n v="1"/>
    <s v="BTZ"/>
    <s v="&gt;=EURO4"/>
    <n v="26.135000000000002"/>
    <n v="1646.5050000000001"/>
  </r>
  <r>
    <x v="11"/>
    <n v="739574"/>
    <s v="Autoguidovie S.p.A."/>
    <s v="N"/>
    <s v="K501Q1"/>
    <d v="1899-12-30T08:20:00"/>
    <s v="ORZINUOVI-ORZINUOVI Aeronautica"/>
    <s v="CREMA-FS - M.ri Libertà"/>
    <d v="1899-12-30T09:00:00"/>
    <s v="Punta Mattutina"/>
    <s v="LINEA"/>
    <n v="26.135000000000002"/>
    <s v="F5-Nscol-no4Ago"/>
    <n v="63"/>
    <s v="iL"/>
    <n v="1"/>
    <s v="BTZ"/>
    <s v="&gt;=EURO4"/>
    <n v="26.135000000000002"/>
    <n v="1646.5050000000001"/>
  </r>
  <r>
    <x v="11"/>
    <n v="737941"/>
    <s v="Autoguidovie S.p.A."/>
    <s v="N"/>
    <s v="K501Q1"/>
    <d v="1899-12-30T09:30:00"/>
    <s v="ORZINUOVI-ORZINUOVI Aeronautica"/>
    <s v="CREMA-FS - M.ri Libertà"/>
    <d v="1899-12-30T10:10:00"/>
    <m/>
    <s v="LINEA"/>
    <n v="26.135000000000002"/>
    <s v="F5-Nscol-no4Ago"/>
    <n v="63"/>
    <s v="iL"/>
    <n v="1"/>
    <s v="BTZ"/>
    <s v="&gt;=EURO4"/>
    <n v="26.135000000000002"/>
    <n v="1646.5050000000001"/>
  </r>
  <r>
    <x v="11"/>
    <n v="736125"/>
    <s v="Autoguidovie S.p.A."/>
    <s v="N"/>
    <s v="K501Q1"/>
    <d v="1899-12-30T13:55:00"/>
    <s v="ORZINUOVI-ORZINUOVI Aeronautica"/>
    <s v="CREMA-FS - M.ri Libertà"/>
    <d v="1899-12-30T14:35:00"/>
    <s v="Punta Pomeridiana"/>
    <s v="LINEA"/>
    <n v="26.135000000000002"/>
    <s v="F5-Nscol-no4Ago"/>
    <n v="63"/>
    <s v="iL"/>
    <n v="1"/>
    <s v="BTZ"/>
    <s v="&gt;=EURO4"/>
    <n v="26.135000000000002"/>
    <n v="1646.5050000000001"/>
  </r>
  <r>
    <x v="11"/>
    <n v="736126"/>
    <s v="Autoguidovie S.p.A."/>
    <s v="N"/>
    <s v="K501Q1"/>
    <d v="1899-12-30T14:35:00"/>
    <s v="ORZINUOVI-ORZINUOVI Aeronautica"/>
    <s v="CREMA-FS - M.ri Libertà"/>
    <d v="1899-12-30T15:15:00"/>
    <m/>
    <s v="LINEA"/>
    <n v="26.135000000000002"/>
    <s v="F5-Nscol-no4Ago"/>
    <n v="63"/>
    <s v="iL"/>
    <n v="1"/>
    <s v="BTZ"/>
    <s v="&gt;=EURO4"/>
    <n v="26.135000000000002"/>
    <n v="1646.5050000000001"/>
  </r>
  <r>
    <x v="0"/>
    <n v="738221"/>
    <s v="Autoguidovie S.p.A."/>
    <s v="N"/>
    <s v="K52506"/>
    <d v="1899-12-30T15:45:00"/>
    <s v="CREMA-FS - M.ri Libertà"/>
    <s v="MILANO-S.Donato M3"/>
    <d v="1899-12-30T17:00:00"/>
    <m/>
    <s v="LINEA"/>
    <n v="46.05"/>
    <s v="F5-Nscol-no4Ago"/>
    <n v="63"/>
    <s v="iL"/>
    <n v="1"/>
    <s v="BTZ"/>
    <s v="&gt;=EURO4"/>
    <n v="46.05"/>
    <n v="2901.15"/>
  </r>
  <r>
    <x v="7"/>
    <n v="739800"/>
    <s v="Autoguidovie S.p.A."/>
    <s v="N"/>
    <s v="K52105"/>
    <d v="1899-12-30T05:55:00"/>
    <s v="CREMA-FS - M.ri Libertà"/>
    <s v="MILANO-S.Donato M3"/>
    <d v="1899-12-30T06:40:00"/>
    <m/>
    <s v="LINEA"/>
    <n v="38.886000000000003"/>
    <s v="F5-Nscol-no4Ago"/>
    <n v="63"/>
    <s v="iL"/>
    <n v="1"/>
    <s v="BTZ"/>
    <s v="&gt;=EURO4"/>
    <n v="38.886000000000003"/>
    <n v="2449.8180000000002"/>
  </r>
  <r>
    <x v="7"/>
    <n v="737182"/>
    <s v="Autoguidovie S.p.A."/>
    <s v="N"/>
    <s v="K52105"/>
    <d v="1899-12-30T06:05:00"/>
    <s v="CREMA-FS - M.ri Libertà"/>
    <s v="MILANO-S.Donato M3"/>
    <d v="1899-12-30T07:00:00"/>
    <s v="Punta Mattutina"/>
    <s v="LINEA"/>
    <n v="38.886000000000003"/>
    <s v="F5-Nscol-no4Ago"/>
    <n v="63"/>
    <s v="iL"/>
    <n v="1"/>
    <s v="BTZ"/>
    <s v="&gt;=EURO4"/>
    <n v="38.886000000000003"/>
    <n v="2449.8180000000002"/>
  </r>
  <r>
    <x v="11"/>
    <n v="736107"/>
    <s v="Autoguidovie S.p.A."/>
    <s v="N"/>
    <s v="K501Q3"/>
    <d v="1899-12-30T08:15:00"/>
    <s v="CREMA-FS - M.ri Libertà"/>
    <s v="ORZINUOVI-ORZINUOVI Aeronautica"/>
    <d v="1899-12-30T08:55:00"/>
    <s v="Punta Mattutina"/>
    <s v="LINEA"/>
    <n v="26.341999999999999"/>
    <s v="F5-Nscol-no4Ago"/>
    <n v="63"/>
    <s v="iL"/>
    <n v="1"/>
    <s v="BTZ"/>
    <s v="&gt;=EURO4"/>
    <n v="26.341999999999999"/>
    <n v="1659.546"/>
  </r>
  <r>
    <x v="11"/>
    <n v="739577"/>
    <s v="Autoguidovie S.p.A."/>
    <s v="N"/>
    <s v="K501Q3"/>
    <d v="1899-12-30T09:30:00"/>
    <s v="CREMA-FS - M.ri Libertà"/>
    <s v="ORZINUOVI-ORZINUOVI Aeronautica"/>
    <d v="1899-12-30T10:10:00"/>
    <m/>
    <s v="LINEA"/>
    <n v="26.341999999999999"/>
    <s v="F5-Nscol-no4Ago"/>
    <n v="63"/>
    <s v="iL"/>
    <n v="1"/>
    <s v="BTZ"/>
    <s v="&gt;=EURO4"/>
    <n v="26.341999999999999"/>
    <n v="1659.546"/>
  </r>
  <r>
    <x v="7"/>
    <n v="737183"/>
    <s v="Autoguidovie S.p.A."/>
    <s v="N"/>
    <s v="K52105"/>
    <d v="1899-12-30T06:15:00"/>
    <s v="CREMA-FS - M.ri Libertà"/>
    <s v="MILANO-S.Donato M3"/>
    <d v="1899-12-30T07:10:00"/>
    <s v="Punta Mattutina"/>
    <s v="LINEA"/>
    <n v="38.886000000000003"/>
    <s v="F5-Nscol-no4Ago"/>
    <n v="63"/>
    <m/>
    <n v="1"/>
    <m/>
    <m/>
    <n v="38.886000000000003"/>
    <n v="2449.8180000000002"/>
  </r>
  <r>
    <x v="7"/>
    <n v="737734"/>
    <s v="Autoguidovie S.p.A."/>
    <s v="N"/>
    <s v="K521n5"/>
    <d v="1899-12-30T07:55:00"/>
    <s v="CREMA-FS - M.ri Libertà"/>
    <s v="MILANO-S.Donato M3"/>
    <d v="1899-12-30T08:46:00"/>
    <s v="Punta Mattutina"/>
    <s v="LINEA"/>
    <n v="38.886000000000003"/>
    <s v="F5-Nscol-no4Ago"/>
    <n v="63"/>
    <m/>
    <n v="1"/>
    <m/>
    <m/>
    <n v="38.886000000000003"/>
    <n v="2449.8180000000002"/>
  </r>
  <r>
    <x v="11"/>
    <n v="692704"/>
    <s v="Autoguidovie S.p.A."/>
    <s v="N"/>
    <s v="K501Q3"/>
    <d v="1899-12-30T10:40:00"/>
    <s v="CREMA-FS - M.ri Libertà"/>
    <s v="ORZINUOVI-ORZINUOVI Aeronautica"/>
    <d v="1899-12-30T11:20:00"/>
    <m/>
    <s v="LINEA"/>
    <n v="26.341999999999999"/>
    <s v="F5-Nscol-no4Ago"/>
    <n v="63"/>
    <m/>
    <n v="1"/>
    <m/>
    <m/>
    <n v="26.341999999999999"/>
    <n v="1659.5459999999998"/>
  </r>
  <r>
    <x v="7"/>
    <n v="738762"/>
    <s v="Autoguidovie S.p.A."/>
    <s v="N"/>
    <s v="K52110"/>
    <d v="1899-12-30T07:40:00"/>
    <s v="CREMA-FS - M.ri Libertà"/>
    <s v="MILANO-S.Donato M3 - Palina 5"/>
    <d v="1899-12-30T08:55:00"/>
    <s v="Punta Mattutina"/>
    <s v="LINEA"/>
    <n v="47.561"/>
    <s v="F5-Nscol-no4Ago"/>
    <n v="63"/>
    <m/>
    <n v="1"/>
    <m/>
    <m/>
    <n v="47.561"/>
    <n v="2996.3429999999998"/>
  </r>
  <r>
    <x v="11"/>
    <n v="692703"/>
    <s v="Autoguidovie S.p.A."/>
    <s v="N"/>
    <s v="K501P8"/>
    <d v="1899-12-30T06:50:00"/>
    <s v="CREMA-FS - M.ri Libertà"/>
    <s v="SONCINO-Dei Giardini - Autostazione"/>
    <d v="1899-12-30T07:20:00"/>
    <s v="Punta Mattutina"/>
    <s v="LINEA"/>
    <n v="20.863"/>
    <s v="F5-Nscol-no4Ago"/>
    <n v="63"/>
    <m/>
    <n v="1"/>
    <m/>
    <m/>
    <n v="20.863"/>
    <n v="1314.3689999999999"/>
  </r>
  <r>
    <x v="12"/>
    <n v="738054"/>
    <s v="Autoguidovie S.p.A."/>
    <s v="N"/>
    <s v="K52303"/>
    <d v="1899-12-30T08:15:00"/>
    <s v="CREMA-FS - M.ri Libertà"/>
    <s v="MILANO-S.Donato M3"/>
    <d v="1899-12-30T09:30:00"/>
    <m/>
    <s v="LINEA"/>
    <n v="42.371000000000002"/>
    <s v="F5-Nscol-no4Ago"/>
    <n v="63"/>
    <m/>
    <n v="1"/>
    <m/>
    <m/>
    <n v="42.371000000000002"/>
    <n v="2669.373"/>
  </r>
  <r>
    <x v="12"/>
    <n v="738063"/>
    <s v="Autoguidovie S.p.A."/>
    <s v="N"/>
    <s v="K52303"/>
    <d v="1899-12-30T13:15:00"/>
    <s v="CREMA-FS - M.ri Libertà"/>
    <s v="MILANO-S.Donato M3"/>
    <d v="1899-12-30T14:30:00"/>
    <s v="Punta Pomeridiana"/>
    <s v="LINEA"/>
    <n v="42.371000000000002"/>
    <s v="F5-Nscol-no4Ago"/>
    <n v="63"/>
    <m/>
    <n v="1"/>
    <m/>
    <m/>
    <n v="42.371000000000002"/>
    <n v="2669.373"/>
  </r>
  <r>
    <x v="10"/>
    <n v="692705"/>
    <s v="Autoguidovie S.p.A."/>
    <s v="N"/>
    <s v="K50364"/>
    <d v="1899-12-30T06:50:00"/>
    <s v="CREMA-FS - M.ri Libertà"/>
    <s v="MOZZANICA-MOZZANICA - Roma/Locatelli"/>
    <d v="1899-12-30T07:20:00"/>
    <s v="Punta Mattutina"/>
    <s v="LINEA"/>
    <n v="13.127000000000001"/>
    <s v="F5-Nscol-no4Ago"/>
    <n v="63"/>
    <m/>
    <n v="1"/>
    <m/>
    <m/>
    <n v="13.127000000000001"/>
    <n v="827.00100000000009"/>
  </r>
  <r>
    <x v="7"/>
    <n v="738682"/>
    <s v="Autoguidovie S.p.A."/>
    <s v="N"/>
    <s v="K52110"/>
    <d v="1899-12-30T07:00:00"/>
    <s v="CREMA-FS - M.ri Libertà"/>
    <s v="MILANO-S.Donato M3 - Palina 5"/>
    <d v="1899-12-30T08:15:00"/>
    <s v="Punta Mattutina"/>
    <s v="LINEA"/>
    <n v="47.561"/>
    <s v="F5-Nscol-no4Ago"/>
    <n v="63"/>
    <m/>
    <n v="1"/>
    <m/>
    <m/>
    <n v="47.561"/>
    <n v="2996.3429999999998"/>
  </r>
  <r>
    <x v="11"/>
    <n v="737948"/>
    <s v="Autoguidovie S.p.A."/>
    <s v="N"/>
    <s v="K501Q3"/>
    <d v="1899-12-30T20:20:00"/>
    <s v="CREMA-FS - M.ri Libertà"/>
    <s v="ORZINUOVI-ORZINUOVI Aeronautica"/>
    <d v="1899-12-30T21:00:00"/>
    <m/>
    <s v="LINEA"/>
    <n v="26.341999999999999"/>
    <s v="F5-Nscol-no4Ago"/>
    <n v="63"/>
    <m/>
    <n v="1"/>
    <m/>
    <m/>
    <n v="26.341999999999999"/>
    <n v="1659.5459999999998"/>
  </r>
  <r>
    <x v="13"/>
    <n v="739652"/>
    <s v="Autoguidovie S.p.A."/>
    <s v="N"/>
    <s v="K50274"/>
    <d v="1899-12-30T06:35:00"/>
    <s v="CREMA-FS - M.ri Libertà"/>
    <s v="CASALETTO DI SOPRA-MELOTTA - Via Soncino"/>
    <d v="1899-12-30T07:10:00"/>
    <s v="Punta Mattutina"/>
    <s v="LINEA"/>
    <n v="29.936"/>
    <s v="F5-Nscol-no4Ago"/>
    <n v="63"/>
    <m/>
    <n v="1"/>
    <m/>
    <m/>
    <n v="29.936"/>
    <n v="1885.9680000000001"/>
  </r>
  <r>
    <x v="4"/>
    <n v="736332"/>
    <s v="Autoguidovie S.p.A."/>
    <s v="N"/>
    <s v="K50560"/>
    <d v="1899-12-30T07:00:00"/>
    <s v="CREMA-Partigiani d'Italia/Mercato"/>
    <s v="TREVIGLIO-FS - De Gasperi"/>
    <d v="1899-12-30T07:40:00"/>
    <s v="Punta Mattutina"/>
    <s v="LINEA"/>
    <n v="25.346"/>
    <s v="F5-Nscol-no4Ago"/>
    <n v="63"/>
    <s v="iL"/>
    <n v="1"/>
    <s v="BTZ"/>
    <s v="&gt;=EURO4"/>
    <n v="25.346"/>
    <n v="1596.798"/>
  </r>
  <r>
    <x v="12"/>
    <n v="738044"/>
    <s v="Autoguidovie S.p.A."/>
    <s v="N"/>
    <s v="K52303"/>
    <d v="1899-12-30T09:15:00"/>
    <s v="CREMA-FS - M.ri Libertà"/>
    <s v="MILANO-S.Donato M3"/>
    <d v="1899-12-30T10:30:00"/>
    <m/>
    <s v="LINEA"/>
    <n v="42.371000000000002"/>
    <s v="F5-Nscol-no4Ago"/>
    <n v="63"/>
    <s v="iL"/>
    <n v="1"/>
    <s v="BTZ"/>
    <s v="&gt;=EURO4"/>
    <n v="42.371000000000002"/>
    <n v="2669.373"/>
  </r>
  <r>
    <x v="12"/>
    <n v="738061"/>
    <s v="Autoguidovie S.p.A."/>
    <s v="N"/>
    <s v="K52303"/>
    <d v="1899-12-30T10:15:00"/>
    <s v="CREMA-FS - M.ri Libertà"/>
    <s v="MILANO-S.Donato M3"/>
    <d v="1899-12-30T11:30:00"/>
    <m/>
    <s v="LINEA"/>
    <n v="42.371000000000002"/>
    <s v="F5-Nscol-no4Ago"/>
    <n v="63"/>
    <s v="iL"/>
    <n v="1"/>
    <s v="BTZ"/>
    <s v="&gt;=EURO4"/>
    <n v="42.371000000000002"/>
    <n v="2669.373"/>
  </r>
  <r>
    <x v="12"/>
    <n v="738702"/>
    <s v="Autoguidovie S.p.A."/>
    <s v="N"/>
    <s v="K52303"/>
    <d v="1899-12-30T11:15:00"/>
    <s v="CREMA-FS - M.ri Libertà"/>
    <s v="MILANO-S.Donato M3"/>
    <d v="1899-12-30T12:30:00"/>
    <m/>
    <s v="LINEA"/>
    <n v="42.371000000000002"/>
    <s v="F5-Nscol-no4Ago"/>
    <n v="63"/>
    <s v="iL"/>
    <n v="1"/>
    <s v="BTZ"/>
    <s v="&gt;=EURO4"/>
    <n v="42.371000000000002"/>
    <n v="2669.373"/>
  </r>
  <r>
    <x v="12"/>
    <n v="738057"/>
    <s v="Autoguidovie S.p.A."/>
    <s v="N"/>
    <s v="K52303"/>
    <d v="1899-12-30T14:15:00"/>
    <s v="CREMA-FS - M.ri Libertà"/>
    <s v="MILANO-S.Donato M3"/>
    <d v="1899-12-30T15:30:00"/>
    <s v="Punta Pomeridiana"/>
    <s v="LINEA"/>
    <n v="42.371000000000002"/>
    <s v="F5-Nscol-no4Ago"/>
    <n v="63"/>
    <s v="iL"/>
    <n v="1"/>
    <s v="BTZ"/>
    <s v="&gt;=EURO4"/>
    <n v="42.371000000000002"/>
    <n v="2669.373"/>
  </r>
  <r>
    <x v="7"/>
    <n v="738024"/>
    <s v="Autoguidovie S.p.A."/>
    <s v="N"/>
    <s v="K52105"/>
    <d v="1899-12-30T11:40:00"/>
    <s v="CREMA-FS - M.ri Libertà"/>
    <s v="MILANO-S.Donato M3"/>
    <d v="1899-12-30T12:35:00"/>
    <m/>
    <s v="LINEA"/>
    <n v="38.886000000000003"/>
    <s v="F5-Nscol-no4Ago"/>
    <n v="63"/>
    <s v="iSL"/>
    <n v="1.4"/>
    <s v="BTZ"/>
    <s v="&gt;=EURO4"/>
    <n v="54.44"/>
    <n v="3429.7449999999999"/>
  </r>
  <r>
    <x v="7"/>
    <n v="738030"/>
    <s v="Autoguidovie S.p.A."/>
    <s v="N"/>
    <s v="K52105"/>
    <d v="1899-12-30T13:40:00"/>
    <s v="CREMA-FS - M.ri Libertà"/>
    <s v="MILANO-S.Donato M3"/>
    <d v="1899-12-30T14:30:00"/>
    <s v="Punta Pomeridiana"/>
    <s v="LINEA"/>
    <n v="38.886000000000003"/>
    <s v="F5-Nscol-no4Ago"/>
    <n v="63"/>
    <s v="iSL"/>
    <n v="1.4"/>
    <s v="BTZ"/>
    <s v="&gt;=EURO4"/>
    <n v="54.44"/>
    <n v="3429.7449999999999"/>
  </r>
  <r>
    <x v="7"/>
    <n v="738331"/>
    <s v="Autoguidovie S.p.A."/>
    <s v="N"/>
    <s v="K52105"/>
    <d v="1899-12-30T15:40:00"/>
    <s v="CREMA-FS - M.ri Libertà"/>
    <s v="MILANO-S.Donato M3"/>
    <d v="1899-12-30T16:35:00"/>
    <m/>
    <s v="LINEA"/>
    <n v="38.886000000000003"/>
    <s v="F5-Nscol-no4Ago"/>
    <n v="63"/>
    <s v="iSL"/>
    <n v="1.4"/>
    <s v="BTZ"/>
    <s v="&gt;=EURO4"/>
    <n v="54.44"/>
    <n v="3429.7449999999999"/>
  </r>
  <r>
    <x v="13"/>
    <n v="739650"/>
    <s v="Autoguidovie S.p.A."/>
    <s v="N"/>
    <s v="K50274"/>
    <d v="1899-12-30T13:15:00"/>
    <s v="CREMA-FS - M.ri Libertà"/>
    <s v="CASALETTO DI SOPRA-MELOTTA - Via Soncino"/>
    <d v="1899-12-30T13:50:00"/>
    <s v="Punta Pomeridiana"/>
    <s v="LINEA"/>
    <n v="29.936"/>
    <s v="F5-Nscol-no4Ago"/>
    <n v="63"/>
    <s v="iL"/>
    <n v="1"/>
    <s v="BTZ"/>
    <s v="&gt;=EURO4"/>
    <n v="29.936"/>
    <n v="1885.9680000000001"/>
  </r>
  <r>
    <x v="12"/>
    <n v="738363"/>
    <s v="Autoguidovie S.p.A."/>
    <s v="N"/>
    <s v="K52303"/>
    <d v="1899-12-30T16:45:00"/>
    <s v="CREMA-FS - M.ri Libertà"/>
    <s v="MILANO-S.Donato M3"/>
    <d v="1899-12-30T18:00:00"/>
    <m/>
    <s v="LINEA"/>
    <n v="42.371000000000002"/>
    <s v="F5-Nscol-no4Ago"/>
    <n v="63"/>
    <s v="iL"/>
    <n v="1"/>
    <s v="BTZ"/>
    <s v="&gt;=EURO4"/>
    <n v="42.371000000000002"/>
    <n v="2669.373"/>
  </r>
  <r>
    <x v="0"/>
    <n v="738378"/>
    <s v="Autoguidovie S.p.A."/>
    <s v="N"/>
    <s v="K52506"/>
    <d v="1899-12-30T16:45:00"/>
    <s v="CREMA-FS - M.ri Libertà"/>
    <s v="MILANO-S.Donato M3"/>
    <d v="1899-12-30T18:00:00"/>
    <m/>
    <s v="LINEA"/>
    <n v="46.05"/>
    <s v="F5-Nscol-no4Ago"/>
    <n v="63"/>
    <s v="iL"/>
    <n v="1"/>
    <s v="BTZ"/>
    <s v="&gt;=EURO4"/>
    <n v="46.05"/>
    <n v="2901.15"/>
  </r>
  <r>
    <x v="0"/>
    <n v="738766"/>
    <s v="Autoguidovie S.p.A."/>
    <s v="N"/>
    <s v="K52506"/>
    <d v="1899-12-30T17:45:00"/>
    <s v="CREMA-FS - M.ri Libertà"/>
    <s v="MILANO-S.Donato M3"/>
    <d v="1899-12-30T19:00:00"/>
    <s v="Punta Serale"/>
    <s v="LINEA"/>
    <n v="46.05"/>
    <s v="F5-Nscol-no4Ago"/>
    <n v="63"/>
    <s v="iL"/>
    <n v="1"/>
    <s v="BTZ"/>
    <s v="&gt;=EURO4"/>
    <n v="46.05"/>
    <n v="2901.15"/>
  </r>
  <r>
    <x v="0"/>
    <n v="736947"/>
    <s v="Autoguidovie S.p.A."/>
    <s v="N"/>
    <s v="K52515"/>
    <d v="1899-12-30T18:15:00"/>
    <s v="CREMA-FS - M.ri Libertà"/>
    <s v="PANDINO-PANDINO - Circonvallazione D/Umberto I"/>
    <d v="1899-12-30T18:41:00"/>
    <s v="Punta Serale"/>
    <s v="LINEA"/>
    <n v="14.917"/>
    <s v="F5-Nscol-no4Ago"/>
    <n v="63"/>
    <s v="iL"/>
    <n v="1"/>
    <s v="BTZ"/>
    <s v="&gt;=EURO4"/>
    <n v="14.917"/>
    <n v="939.77099999999996"/>
  </r>
  <r>
    <x v="0"/>
    <n v="738078"/>
    <s v="Autoguidovie S.p.A."/>
    <s v="N"/>
    <s v="K52506"/>
    <d v="1899-12-30T18:25:00"/>
    <s v="CREMA-FS - M.ri Libertà"/>
    <s v="MILANO-S.Donato M3"/>
    <d v="1899-12-30T19:40:00"/>
    <s v="Punta Serale"/>
    <s v="LINEA"/>
    <n v="46.05"/>
    <s v="F5-Nscol-no4Ago"/>
    <n v="63"/>
    <s v="iL"/>
    <n v="1"/>
    <s v="BTZ"/>
    <s v="&gt;=EURO4"/>
    <n v="46.05"/>
    <n v="2901.15"/>
  </r>
  <r>
    <x v="0"/>
    <n v="738232"/>
    <s v="Autoguidovie S.p.A."/>
    <s v="N"/>
    <s v="K52506"/>
    <d v="1899-12-30T19:40:00"/>
    <s v="CREMA-FS - M.ri Libertà"/>
    <s v="MILANO-S.Donato M3"/>
    <d v="1899-12-30T20:55:00"/>
    <m/>
    <s v="LINEA"/>
    <n v="46.05"/>
    <s v="F5-Nscol-no4Ago"/>
    <n v="63"/>
    <s v="iL"/>
    <n v="1"/>
    <s v="BTZ"/>
    <s v="&gt;=EURO4"/>
    <n v="46.05"/>
    <n v="2901.15"/>
  </r>
  <r>
    <x v="0"/>
    <n v="738079"/>
    <s v="Autoguidovie S.p.A."/>
    <s v="N"/>
    <s v="K52501"/>
    <d v="1899-12-30T20:45:00"/>
    <s v="CREMA-FS - M.ri Libertà"/>
    <s v="MILANO-S.Donato M3"/>
    <d v="1899-12-30T22:05:00"/>
    <m/>
    <s v="LINEA"/>
    <n v="46.845999999999997"/>
    <s v="F5-Nscol-no4Ago"/>
    <n v="63"/>
    <s v="iL"/>
    <n v="1"/>
    <s v="BTZ"/>
    <s v="&gt;=EURO4"/>
    <n v="46.845999999999997"/>
    <n v="2951.2979999999998"/>
  </r>
  <r>
    <x v="0"/>
    <n v="738233"/>
    <s v="Autoguidovie S.p.A."/>
    <s v="N"/>
    <s v="K52506"/>
    <d v="1899-12-30T08:45:00"/>
    <s v="CREMA-FS - M.ri Libertà"/>
    <s v="MILANO-S.Donato M3"/>
    <d v="1899-12-30T10:00:00"/>
    <m/>
    <s v="LINEA"/>
    <n v="46.05"/>
    <s v="F5-Nscol-no4Ago"/>
    <n v="63"/>
    <s v="iL"/>
    <n v="1"/>
    <s v="BTZ"/>
    <s v="&gt;=EURO4"/>
    <n v="46.05"/>
    <n v="2901.15"/>
  </r>
  <r>
    <x v="9"/>
    <n v="737215"/>
    <s v="Autoguidovie S.p.A."/>
    <s v="N"/>
    <s v="K52253"/>
    <d v="1899-12-30T18:30:00"/>
    <s v="MILANO-S.Donato M3 - Palina 7"/>
    <s v="CREMOSANO-CREMOSANO - SP2 Crema/Mazzini"/>
    <d v="1899-12-30T19:40:00"/>
    <s v="Punta Serale"/>
    <s v="LINEA"/>
    <n v="44.65"/>
    <s v="F5-Nscol-no4Ago"/>
    <n v="63"/>
    <s v="iL"/>
    <n v="1"/>
    <s v="BTZ"/>
    <s v="&gt;=EURO4"/>
    <n v="44.65"/>
    <n v="2812.95"/>
  </r>
  <r>
    <x v="9"/>
    <n v="739804"/>
    <s v="Autoguidovie S.p.A."/>
    <s v="N"/>
    <s v="K52251"/>
    <d v="1899-12-30T18:50:00"/>
    <s v="MILANO-S.Donato M3 - Palina 7"/>
    <s v="PALAZZO PIGNANO-PALAZZO P. - Scannabue - Foscolo/Verdi"/>
    <d v="1899-12-30T19:43:00"/>
    <s v="Punta Serale"/>
    <s v="LINEA"/>
    <n v="33.865000000000002"/>
    <s v="F5-Nscol-no4Ago"/>
    <n v="63"/>
    <s v="iL"/>
    <n v="1"/>
    <s v="BTZ"/>
    <s v="&gt;=EURO4"/>
    <n v="33.865000000000002"/>
    <n v="2133.4949999999999"/>
  </r>
  <r>
    <x v="12"/>
    <n v="737345"/>
    <s v="Autoguidovie S.p.A."/>
    <s v="N"/>
    <s v="K52353"/>
    <d v="1899-12-30T07:20:00"/>
    <s v="MILANO-S.Donato M3 - Palina 7"/>
    <s v="CREMA-FS - M.ri Libertà"/>
    <d v="1899-12-30T08:23:00"/>
    <s v="Punta Mattutina"/>
    <s v="LINEA"/>
    <n v="44.033000000000001"/>
    <s v="F5-Nscol-no4Ago"/>
    <n v="63"/>
    <s v="iL"/>
    <n v="1"/>
    <s v="BTZ"/>
    <s v="&gt;=EURO4"/>
    <n v="44.033000000000001"/>
    <n v="2774.0790000000002"/>
  </r>
  <r>
    <x v="12"/>
    <n v="738046"/>
    <s v="Autoguidovie S.p.A."/>
    <s v="N"/>
    <s v="K52354"/>
    <d v="1899-12-30T07:40:00"/>
    <s v="MILANO-S.Donato M3 - Palina 7"/>
    <s v="CREMA-FS - M.ri Libertà"/>
    <d v="1899-12-30T08:55:00"/>
    <s v="Punta Mattutina"/>
    <s v="LINEA"/>
    <n v="44.671999999999997"/>
    <s v="F5-Nscol-no4Ago"/>
    <n v="63"/>
    <s v="iL"/>
    <n v="1"/>
    <s v="BTZ"/>
    <s v="&gt;=EURO4"/>
    <n v="44.671999999999997"/>
    <n v="2814.3359999999998"/>
  </r>
  <r>
    <x v="12"/>
    <n v="738356"/>
    <s v="Autoguidovie S.p.A."/>
    <s v="N"/>
    <s v="K52354"/>
    <d v="1899-12-30T08:20:00"/>
    <s v="MILANO-S.Donato M3 - Palina 7"/>
    <s v="CREMA-FS - M.ri Libertà"/>
    <d v="1899-12-30T09:35:00"/>
    <m/>
    <s v="LINEA"/>
    <n v="44.671999999999997"/>
    <s v="F5-Nscol-no4Ago"/>
    <n v="63"/>
    <s v="iL"/>
    <n v="1"/>
    <s v="BTZ"/>
    <s v="&gt;=EURO4"/>
    <n v="44.671999999999997"/>
    <n v="2814.3359999999998"/>
  </r>
  <r>
    <x v="1"/>
    <n v="740026"/>
    <s v="Autoguidovie S.p.A."/>
    <s v="N"/>
    <s v="K51158"/>
    <d v="1899-12-30T18:00:00"/>
    <s v="MILANO-S.Donato M3 - Palina 7"/>
    <s v="VAILATE-VAILATE - Via Marconi/D'Acquisto"/>
    <d v="1899-12-30T19:21:00"/>
    <s v="Punta Serale"/>
    <s v="LINEA"/>
    <n v="46.593000000000004"/>
    <s v="F5-Nscol-no4Ago"/>
    <n v="63"/>
    <s v="iL"/>
    <n v="1"/>
    <s v="BTZ"/>
    <s v="&gt;=EURO4"/>
    <n v="46.593000000000004"/>
    <n v="2935.3589999999999"/>
  </r>
  <r>
    <x v="1"/>
    <n v="740031"/>
    <s v="Autoguidovie S.p.A."/>
    <s v="N"/>
    <s v="K51158"/>
    <d v="1899-12-30T18:30:00"/>
    <s v="MILANO-S.Donato M3 - Palina 7"/>
    <s v="VAILATE-VAILATE - Via Marconi/D'Acquisto"/>
    <d v="1899-12-30T19:51:00"/>
    <s v="Punta Serale"/>
    <s v="LINEA"/>
    <n v="46.593000000000004"/>
    <s v="F5-Nscol-no4Ago"/>
    <n v="63"/>
    <s v="iL"/>
    <n v="1"/>
    <s v="BTZ"/>
    <s v="&gt;=EURO4"/>
    <n v="46.593000000000004"/>
    <n v="2935.3589999999999"/>
  </r>
  <r>
    <x v="9"/>
    <n v="739820"/>
    <s v="Autoguidovie S.p.A."/>
    <s v="N"/>
    <s v="K52251"/>
    <d v="1899-12-30T17:00:00"/>
    <s v="MILANO-S.Donato M3 - Palina 7"/>
    <s v="PALAZZO PIGNANO-PALAZZO P. - Scannabue - Foscolo/Verdi"/>
    <d v="1899-12-30T18:05:00"/>
    <s v="Punta Serale"/>
    <s v="LINEA"/>
    <n v="33.865000000000002"/>
    <s v="F5-Nscol-no4Ago"/>
    <n v="63"/>
    <m/>
    <n v="1"/>
    <m/>
    <m/>
    <n v="33.865000000000002"/>
    <n v="2133.4950000000003"/>
  </r>
  <r>
    <x v="1"/>
    <n v="739623"/>
    <s v="Autoguidovie S.p.A."/>
    <s v="N"/>
    <s v="K51171"/>
    <d v="1899-12-30T12:30:00"/>
    <s v="MILANO-S.Donato M3 - Palina 7"/>
    <s v="VAILATE-VAILATE - Via Marconi/D'Acquisto"/>
    <d v="1899-12-30T13:40:00"/>
    <s v="Punta Pomeridiana"/>
    <s v="LINEA"/>
    <n v="42.853000000000002"/>
    <s v="F5-Nscol-no4Ago"/>
    <n v="63"/>
    <m/>
    <n v="1"/>
    <m/>
    <m/>
    <n v="42.853000000000002"/>
    <n v="2699.739"/>
  </r>
  <r>
    <x v="12"/>
    <n v="738771"/>
    <s v="Autoguidovie S.p.A."/>
    <s v="N"/>
    <s v="K52354"/>
    <d v="1899-12-30T12:20:00"/>
    <s v="MILANO-S.Donato M3 - Palina 7"/>
    <s v="CREMA-FS - M.ri Libertà"/>
    <d v="1899-12-30T13:35:00"/>
    <s v="Punta Pomeridiana"/>
    <s v="LINEA"/>
    <n v="44.671999999999997"/>
    <s v="F5-Nscol-no4Ago"/>
    <n v="63"/>
    <m/>
    <n v="1"/>
    <m/>
    <m/>
    <n v="44.671999999999997"/>
    <n v="2814.3359999999998"/>
  </r>
  <r>
    <x v="1"/>
    <n v="632012"/>
    <s v="Autoguidovie S.p.A."/>
    <s v="N"/>
    <s v="K51171"/>
    <d v="1899-12-30T10:45:00"/>
    <s v="MILANO-S.Donato M3 - Palina 7"/>
    <s v="VAILATE-VAILATE - Via Marconi/D'Acquisto"/>
    <d v="1899-12-30T11:50:00"/>
    <m/>
    <s v="LINEA"/>
    <n v="42.853000000000002"/>
    <s v="F5-Nscol-no4Ago"/>
    <n v="63"/>
    <m/>
    <n v="1"/>
    <m/>
    <m/>
    <n v="42.853000000000002"/>
    <n v="2699.739"/>
  </r>
  <r>
    <x v="12"/>
    <n v="523003"/>
    <s v="Autoguidovie S.p.A."/>
    <s v="N"/>
    <s v="K52354"/>
    <d v="1899-12-30T16:20:00"/>
    <s v="MILANO-S.Donato M3 - Palina 7"/>
    <s v="CREMA-FS - M.ri Libertà"/>
    <d v="1899-12-30T17:35:00"/>
    <m/>
    <s v="LINEA"/>
    <n v="44.671999999999997"/>
    <s v="F5-Nscol-no4Ago"/>
    <n v="63"/>
    <m/>
    <n v="1"/>
    <m/>
    <m/>
    <n v="44.671999999999997"/>
    <n v="2814.3359999999998"/>
  </r>
  <r>
    <x v="1"/>
    <n v="739606"/>
    <s v="Autoguidovie S.p.A."/>
    <s v="N"/>
    <s v="K51171"/>
    <d v="1899-12-30T13:30:00"/>
    <s v="MILANO-S.Donato M3 - Palina 7"/>
    <s v="VAILATE-VAILATE - Via Marconi/D'Acquisto"/>
    <d v="1899-12-30T14:35:00"/>
    <s v="Punta Pomeridiana"/>
    <s v="LINEA"/>
    <n v="42.853000000000002"/>
    <s v="F5-Nscol-no4Ago"/>
    <n v="63"/>
    <m/>
    <n v="1"/>
    <m/>
    <m/>
    <n v="42.853000000000002"/>
    <n v="2699.739"/>
  </r>
  <r>
    <x v="1"/>
    <n v="511007"/>
    <s v="Autoguidovie S.p.A."/>
    <s v="N"/>
    <s v="K51158"/>
    <d v="1899-12-30T17:35:00"/>
    <s v="MILANO-S.Donato M3 - Palina 7"/>
    <s v="VAILATE-VAILATE - Via Marconi/D'Acquisto"/>
    <d v="1899-12-30T18:57:00"/>
    <s v="Punta Serale"/>
    <s v="LINEA"/>
    <n v="46.593000000000004"/>
    <s v="F5-Nscol-no4Ago"/>
    <n v="63"/>
    <m/>
    <n v="1"/>
    <m/>
    <m/>
    <n v="46.593000000000004"/>
    <n v="2935.3590000000004"/>
  </r>
  <r>
    <x v="9"/>
    <n v="737870"/>
    <s v="Autoguidovie S.p.A."/>
    <s v="N"/>
    <s v="K52251"/>
    <d v="1899-12-30T18:15:00"/>
    <s v="MILANO-S.Donato M3 - Palina 7"/>
    <s v="PALAZZO PIGNANO-PALAZZO P. - Scannabue - Foscolo/Verdi"/>
    <d v="1899-12-30T19:10:00"/>
    <s v="Punta Serale"/>
    <s v="LINEA"/>
    <n v="33.865000000000002"/>
    <s v="F5-Nscol-no4Ago"/>
    <n v="63"/>
    <m/>
    <n v="1"/>
    <m/>
    <m/>
    <n v="33.865000000000002"/>
    <n v="2133.4950000000003"/>
  </r>
  <r>
    <x v="9"/>
    <n v="739809"/>
    <s v="Autoguidovie S.p.A."/>
    <s v="N"/>
    <s v="K52251"/>
    <d v="1899-12-30T17:40:00"/>
    <s v="MILANO-S.Donato M3 - Palina 7"/>
    <s v="PALAZZO PIGNANO-PALAZZO P. - Scannabue - Foscolo/Verdi"/>
    <d v="1899-12-30T18:45:00"/>
    <s v="Punta Serale"/>
    <s v="LINEA"/>
    <n v="33.865000000000002"/>
    <s v="F5-Nscol-no4Ago"/>
    <n v="63"/>
    <m/>
    <n v="1"/>
    <m/>
    <m/>
    <n v="33.865000000000002"/>
    <n v="2133.4950000000003"/>
  </r>
  <r>
    <x v="12"/>
    <n v="738211"/>
    <s v="Autoguidovie S.p.A."/>
    <s v="N"/>
    <s v="K52354"/>
    <d v="1899-12-30T13:50:00"/>
    <s v="MILANO-S.Donato M3 - Palina 7"/>
    <s v="CREMA-FS - M.ri Libertà"/>
    <d v="1899-12-30T15:05:00"/>
    <s v="Punta Pomeridiana"/>
    <s v="LINEA"/>
    <n v="44.671999999999997"/>
    <s v="F5-Nscol-no4Ago"/>
    <n v="63"/>
    <m/>
    <n v="1"/>
    <m/>
    <m/>
    <n v="44.671999999999997"/>
    <n v="2814.3359999999998"/>
  </r>
  <r>
    <x v="12"/>
    <n v="738362"/>
    <s v="Autoguidovie S.p.A."/>
    <s v="N"/>
    <s v="K52354"/>
    <d v="1899-12-30T14:20:00"/>
    <s v="MILANO-S.Donato M3 - Palina 7"/>
    <s v="CREMA-FS - M.ri Libertà"/>
    <d v="1899-12-30T15:35:00"/>
    <s v="Punta Pomeridiana"/>
    <s v="LINEA"/>
    <n v="44.671999999999997"/>
    <s v="F5-Nscol-no4Ago"/>
    <n v="63"/>
    <m/>
    <n v="1"/>
    <m/>
    <m/>
    <n v="44.671999999999997"/>
    <n v="2814.3359999999998"/>
  </r>
  <r>
    <x v="10"/>
    <n v="740100"/>
    <s v="Autoguidovie S.p.A."/>
    <s v="N"/>
    <s v="K50338"/>
    <d v="1899-12-30T07:20:00"/>
    <s v="MOZZANICA-MOZZANICA - Roma/Locatelli"/>
    <s v="CREMA-FS - M.ri Libertà"/>
    <d v="1899-12-30T08:00:00"/>
    <s v="Punta Mattutina"/>
    <s v="LINEA"/>
    <n v="20.841999999999999"/>
    <s v="F5-Nscol-no4Ago"/>
    <n v="63"/>
    <m/>
    <n v="1"/>
    <m/>
    <m/>
    <n v="20.841999999999999"/>
    <n v="1313.0459999999998"/>
  </r>
  <r>
    <x v="1"/>
    <n v="739773"/>
    <s v="Autoguidovie S.p.A."/>
    <s v="N"/>
    <s v="K51120"/>
    <d v="1899-12-30T08:45:00"/>
    <s v="VAILATE-VAILATE - Via Marconi, 45"/>
    <s v="MILANO-S.Donato M3"/>
    <d v="1899-12-30T09:55:00"/>
    <m/>
    <s v="LINEA"/>
    <n v="43.052"/>
    <s v="F5-Nscol-no4Ago"/>
    <n v="63"/>
    <m/>
    <n v="1"/>
    <m/>
    <m/>
    <n v="43.052"/>
    <n v="2712.2759999999998"/>
  </r>
  <r>
    <x v="1"/>
    <n v="739635"/>
    <s v="Autoguidovie S.p.A."/>
    <s v="N"/>
    <s v="K51120"/>
    <d v="1899-12-30T11:15:00"/>
    <s v="VAILATE-VAILATE - Via Marconi, 45"/>
    <s v="MILANO-S.Donato M3"/>
    <d v="1899-12-30T12:20:00"/>
    <m/>
    <s v="LINEA"/>
    <n v="43.052"/>
    <s v="F5-Nscol-no4Ago"/>
    <n v="63"/>
    <m/>
    <n v="1"/>
    <m/>
    <m/>
    <n v="43.052"/>
    <n v="2712.2759999999998"/>
  </r>
  <r>
    <x v="1"/>
    <n v="739770"/>
    <s v="Autoguidovie S.p.A."/>
    <s v="N"/>
    <s v="K51120"/>
    <d v="1899-12-30T17:00:00"/>
    <s v="VAILATE-VAILATE - Via Marconi, 45"/>
    <s v="MILANO-S.Donato M3"/>
    <d v="1899-12-30T18:15:00"/>
    <s v="Punta Serale"/>
    <s v="LINEA"/>
    <n v="43.052"/>
    <s v="F5-Nscol-no4Ago"/>
    <n v="63"/>
    <m/>
    <n v="1"/>
    <m/>
    <m/>
    <n v="43.052"/>
    <n v="2712.2759999999998"/>
  </r>
  <r>
    <x v="1"/>
    <n v="740144"/>
    <s v="Autoguidovie S.p.A."/>
    <s v="N"/>
    <s v="K51120"/>
    <d v="1899-12-30T16:15:00"/>
    <s v="VAILATE-VAILATE - Via Marconi, 45"/>
    <s v="MILANO-S.Donato M3"/>
    <d v="1899-12-30T17:25:00"/>
    <m/>
    <s v="LINEA"/>
    <n v="43.052"/>
    <s v="F5-Nscol-no4Ago"/>
    <n v="63"/>
    <m/>
    <n v="1"/>
    <m/>
    <m/>
    <n v="43.052"/>
    <n v="2712.2759999999998"/>
  </r>
  <r>
    <x v="1"/>
    <n v="739618"/>
    <s v="Autoguidovie S.p.A."/>
    <s v="N"/>
    <s v="K51120"/>
    <d v="1899-12-30T09:15:00"/>
    <s v="VAILATE-VAILATE - Via Marconi, 45"/>
    <s v="MILANO-S.Donato M3"/>
    <d v="1899-12-30T10:20:00"/>
    <m/>
    <s v="LINEA"/>
    <n v="43.052"/>
    <s v="F5-Nscol-no4Ago"/>
    <n v="63"/>
    <m/>
    <n v="1"/>
    <m/>
    <m/>
    <n v="43.052"/>
    <n v="2712.2759999999998"/>
  </r>
  <r>
    <x v="1"/>
    <n v="739592"/>
    <s v="Autoguidovie S.p.A."/>
    <s v="N"/>
    <s v="K51120"/>
    <d v="1899-12-30T14:15:00"/>
    <s v="VAILATE-VAILATE - Via Marconi, 45"/>
    <s v="MILANO-S.Donato M3"/>
    <d v="1899-12-30T15:20:00"/>
    <s v="Punta Pomeridiana"/>
    <s v="LINEA"/>
    <n v="43.052"/>
    <s v="F5-Nscol-no4Ago"/>
    <n v="63"/>
    <m/>
    <n v="1"/>
    <m/>
    <m/>
    <n v="43.052"/>
    <n v="2712.2759999999998"/>
  </r>
  <r>
    <x v="1"/>
    <n v="632024"/>
    <s v="Autoguidovie S.p.A."/>
    <s v="N"/>
    <s v="K51120"/>
    <d v="1899-12-30T13:15:00"/>
    <s v="VAILATE-VAILATE - Via Marconi, 45"/>
    <s v="MILANO-S.Donato M3"/>
    <d v="1899-12-30T14:20:00"/>
    <s v="Punta Pomeridiana"/>
    <s v="LINEA"/>
    <n v="43.052"/>
    <s v="F5-Nscol-no4Ago"/>
    <n v="63"/>
    <m/>
    <n v="1"/>
    <m/>
    <m/>
    <n v="43.052"/>
    <n v="2712.2759999999998"/>
  </r>
  <r>
    <x v="1"/>
    <n v="740019"/>
    <s v="Autoguidovie S.p.A."/>
    <s v="N"/>
    <s v="K51158"/>
    <d v="1899-12-30T16:45:00"/>
    <s v="MILANO-S.Donato M3 - Palina 7"/>
    <s v="VAILATE-VAILATE - Via Marconi/D'Acquisto"/>
    <d v="1899-12-30T18:05:00"/>
    <m/>
    <s v="LINEA"/>
    <n v="46.593000000000004"/>
    <s v="F5-Nscol-no4Ago"/>
    <n v="63"/>
    <s v="iL"/>
    <n v="1"/>
    <s v="BTZ"/>
    <s v="&gt;=EURO4"/>
    <n v="46.593000000000004"/>
    <n v="2935.3589999999999"/>
  </r>
  <r>
    <x v="1"/>
    <n v="740029"/>
    <s v="Autoguidovie S.p.A."/>
    <s v="N"/>
    <s v="K51158"/>
    <d v="1899-12-30T17:10:00"/>
    <s v="MILANO-S.Donato M3 - Palina 7"/>
    <s v="VAILATE-VAILATE - Via Marconi/D'Acquisto"/>
    <d v="1899-12-30T18:35:00"/>
    <s v="Punta Serale"/>
    <s v="LINEA"/>
    <n v="46.593000000000004"/>
    <s v="F5-Nscol-no4Ago"/>
    <n v="63"/>
    <s v="iL"/>
    <n v="1"/>
    <s v="BTZ"/>
    <s v="&gt;=EURO4"/>
    <n v="46.593000000000004"/>
    <n v="2935.3589999999999"/>
  </r>
  <r>
    <x v="9"/>
    <n v="737212"/>
    <s v="Autoguidovie S.p.A."/>
    <s v="N"/>
    <s v="K52251"/>
    <d v="1899-12-30T19:10:00"/>
    <s v="MILANO-S.Donato M3 - Palina 7"/>
    <s v="PALAZZO PIGNANO-PALAZZO P. - Scannabue - Foscolo/Verdi"/>
    <d v="1899-12-30T20:05:00"/>
    <s v="Punta Serale"/>
    <s v="LINEA"/>
    <n v="33.865000000000002"/>
    <s v="F5-Nscol-no4Ago"/>
    <n v="63"/>
    <s v="iL"/>
    <n v="1"/>
    <s v="BTZ"/>
    <s v="&gt;=EURO4"/>
    <n v="33.865000000000002"/>
    <n v="2133.4949999999999"/>
  </r>
  <r>
    <x v="9"/>
    <n v="738192"/>
    <s v="Autoguidovie S.p.A."/>
    <s v="N"/>
    <s v="K52251"/>
    <d v="1899-12-30T19:35:00"/>
    <s v="MILANO-S.Donato M3 - Palina 7"/>
    <s v="PALAZZO PIGNANO-PALAZZO P. - Scannabue - Foscolo/Verdi"/>
    <d v="1899-12-30T20:25:00"/>
    <m/>
    <s v="LINEA"/>
    <n v="33.865000000000002"/>
    <s v="F5-Nscol-no4Ago"/>
    <n v="63"/>
    <s v="iL"/>
    <n v="1"/>
    <s v="BTZ"/>
    <s v="&gt;=EURO4"/>
    <n v="33.865000000000002"/>
    <n v="2133.4949999999999"/>
  </r>
  <r>
    <x v="1"/>
    <n v="740013"/>
    <s v="Autoguidovie S.p.A."/>
    <s v="N"/>
    <s v="K51158"/>
    <d v="1899-12-30T13:45:00"/>
    <s v="MILANO-S.Donato M3 - Palina 7"/>
    <s v="VAILATE-VAILATE - Via Marconi/D'Acquisto"/>
    <d v="1899-12-30T15:05:00"/>
    <s v="Punta Pomeridiana"/>
    <s v="LINEA"/>
    <n v="46.593000000000004"/>
    <s v="F5-Nscol-no4Ago"/>
    <n v="63"/>
    <s v="iL"/>
    <n v="1"/>
    <s v="BTZ"/>
    <s v="&gt;=EURO4"/>
    <n v="46.593000000000004"/>
    <n v="2935.3589999999999"/>
  </r>
  <r>
    <x v="1"/>
    <n v="740017"/>
    <s v="Autoguidovie S.p.A."/>
    <s v="N"/>
    <s v="K51158"/>
    <d v="1899-12-30T14:30:00"/>
    <s v="MILANO-S.Donato M3 - Palina 7"/>
    <s v="VAILATE-VAILATE - Via Marconi/D'Acquisto"/>
    <d v="1899-12-30T15:50:00"/>
    <s v="Punta Pomeridiana"/>
    <s v="LINEA"/>
    <n v="46.593000000000004"/>
    <s v="F5-Nscol-no4Ago"/>
    <n v="63"/>
    <s v="iL"/>
    <n v="1"/>
    <s v="BTZ"/>
    <s v="&gt;=EURO4"/>
    <n v="46.593000000000004"/>
    <n v="2935.3589999999999"/>
  </r>
  <r>
    <x v="1"/>
    <n v="740008"/>
    <s v="Autoguidovie S.p.A."/>
    <s v="N"/>
    <s v="K51158"/>
    <d v="1899-12-30T15:30:00"/>
    <s v="MILANO-S.Donato M3 - Palina 7"/>
    <s v="VAILATE-VAILATE - Via Marconi/D'Acquisto"/>
    <d v="1899-12-30T16:50:00"/>
    <m/>
    <s v="LINEA"/>
    <n v="46.593000000000004"/>
    <s v="F5-Nscol-no4Ago"/>
    <n v="63"/>
    <s v="iL"/>
    <n v="1"/>
    <s v="BTZ"/>
    <s v="&gt;=EURO4"/>
    <n v="46.593000000000004"/>
    <n v="2935.3589999999999"/>
  </r>
  <r>
    <x v="12"/>
    <n v="738062"/>
    <s v="Autoguidovie S.p.A."/>
    <s v="N"/>
    <s v="K52353"/>
    <d v="1899-12-30T20:20:00"/>
    <s v="MILANO-S.Donato M3 - Palina 7"/>
    <s v="CREMA-FS - M.ri Libertà"/>
    <d v="1899-12-30T21:22:00"/>
    <m/>
    <s v="LINEA"/>
    <n v="44.033000000000001"/>
    <s v="F5-Nscol-no4Ago"/>
    <n v="63"/>
    <s v="iL"/>
    <n v="1"/>
    <s v="BTZ"/>
    <s v="&gt;=EURO4"/>
    <n v="44.033000000000001"/>
    <n v="2774.0790000000002"/>
  </r>
  <r>
    <x v="12"/>
    <n v="738361"/>
    <s v="Autoguidovie S.p.A."/>
    <s v="N"/>
    <s v="K52354"/>
    <d v="1899-12-30T09:20:00"/>
    <s v="MILANO-S.Donato M3 - Palina 7"/>
    <s v="CREMA-FS - M.ri Libertà"/>
    <d v="1899-12-30T10:35:00"/>
    <m/>
    <s v="LINEA"/>
    <n v="44.671999999999997"/>
    <s v="F5-Nscol-no4Ago"/>
    <n v="63"/>
    <s v="iL"/>
    <n v="1"/>
    <s v="BTZ"/>
    <s v="&gt;=EURO4"/>
    <n v="44.671999999999997"/>
    <n v="2814.3359999999998"/>
  </r>
  <r>
    <x v="12"/>
    <n v="738048"/>
    <s v="Autoguidovie S.p.A."/>
    <s v="N"/>
    <s v="K52354"/>
    <d v="1899-12-30T10:20:00"/>
    <s v="MILANO-S.Donato M3 - Palina 7"/>
    <s v="CREMA-FS - M.ri Libertà"/>
    <d v="1899-12-30T11:35:00"/>
    <m/>
    <s v="LINEA"/>
    <n v="44.671999999999997"/>
    <s v="F5-Nscol-no4Ago"/>
    <n v="63"/>
    <s v="iL"/>
    <n v="1"/>
    <s v="BTZ"/>
    <s v="&gt;=EURO4"/>
    <n v="44.671999999999997"/>
    <n v="2814.3359999999998"/>
  </r>
  <r>
    <x v="12"/>
    <n v="738701"/>
    <s v="Autoguidovie S.p.A."/>
    <s v="N"/>
    <s v="K52354"/>
    <d v="1899-12-30T11:20:00"/>
    <s v="MILANO-S.Donato M3 - Palina 7"/>
    <s v="CREMA-FS - M.ri Libertà"/>
    <d v="1899-12-30T12:35:00"/>
    <m/>
    <s v="LINEA"/>
    <n v="44.671999999999997"/>
    <s v="F5-Nscol-no4Ago"/>
    <n v="63"/>
    <s v="iL"/>
    <n v="1"/>
    <s v="BTZ"/>
    <s v="&gt;=EURO4"/>
    <n v="44.671999999999997"/>
    <n v="2814.3359999999998"/>
  </r>
  <r>
    <x v="12"/>
    <n v="738199"/>
    <s v="Autoguidovie S.p.A."/>
    <s v="N"/>
    <s v="K52354"/>
    <d v="1899-12-30T13:20:00"/>
    <s v="MILANO-S.Donato M3 - Palina 7"/>
    <s v="CREMA-FS - M.ri Libertà"/>
    <d v="1899-12-30T14:35:00"/>
    <s v="Punta Pomeridiana"/>
    <s v="LINEA"/>
    <n v="44.671999999999997"/>
    <s v="F5-Nscol-no4Ago"/>
    <n v="63"/>
    <s v="iL"/>
    <n v="1"/>
    <s v="BTZ"/>
    <s v="&gt;=EURO4"/>
    <n v="44.671999999999997"/>
    <n v="2814.3359999999998"/>
  </r>
  <r>
    <x v="12"/>
    <n v="738208"/>
    <s v="Autoguidovie S.p.A."/>
    <s v="N"/>
    <s v="K52354"/>
    <d v="1899-12-30T15:20:00"/>
    <s v="MILANO-S.Donato M3 - Palina 7"/>
    <s v="CREMA-FS - M.ri Libertà"/>
    <d v="1899-12-30T16:35:00"/>
    <m/>
    <s v="LINEA"/>
    <n v="44.671999999999997"/>
    <s v="F5-Nscol-no4Ago"/>
    <n v="63"/>
    <s v="iL"/>
    <n v="1"/>
    <s v="BTZ"/>
    <s v="&gt;=EURO4"/>
    <n v="44.671999999999997"/>
    <n v="2814.3359999999998"/>
  </r>
  <r>
    <x v="9"/>
    <n v="739821"/>
    <s v="Autoguidovie S.p.A."/>
    <s v="N"/>
    <s v="K52254"/>
    <d v="1899-12-30T17:20:00"/>
    <s v="MILANO-S.Donato M3 - Palina 7"/>
    <s v="TORLINO VIMERCATI-La Vigna, 5"/>
    <d v="1899-12-30T18:31:00"/>
    <s v="Punta Serale"/>
    <s v="LINEA"/>
    <n v="43.173999999999999"/>
    <s v="F5-Nscol-no4Ago"/>
    <n v="63"/>
    <s v="iL"/>
    <n v="1"/>
    <s v="BTZ"/>
    <s v="&gt;=EURO4"/>
    <n v="43.173999999999999"/>
    <n v="2719.962"/>
  </r>
  <r>
    <x v="9"/>
    <n v="737869"/>
    <s v="Autoguidovie S.p.A."/>
    <s v="N"/>
    <s v="K52258"/>
    <d v="1899-12-30T18:00:00"/>
    <s v="MILANO-S.Donato M3 - Palina 7"/>
    <s v="CREMOSANO-CREMOSANO - SP2 Crema/Mazzini"/>
    <d v="1899-12-30T19:10:00"/>
    <s v="Punta Serale"/>
    <s v="LINEA"/>
    <n v="44.65"/>
    <s v="F5-Nscol-no4Ago"/>
    <n v="63"/>
    <s v="iL"/>
    <n v="1"/>
    <s v="BTZ"/>
    <s v="&gt;=EURO4"/>
    <n v="44.65"/>
    <n v="2812.95"/>
  </r>
  <r>
    <x v="3"/>
    <n v="736945"/>
    <s v="Autoguidovie S.p.A."/>
    <s v="N"/>
    <s v="K50767"/>
    <d v="1899-12-30T08:30:00"/>
    <s v="VAIANO CREMASCO-VAIANO CR - Via Liberazione (Cimitero)"/>
    <s v="CREMA-FS - M.ri Libertà"/>
    <d v="1899-12-30T08:55:00"/>
    <s v="Punta Mattutina"/>
    <s v="LINEA"/>
    <n v="10.67"/>
    <s v="F5-Nscol-no4Ago"/>
    <n v="63"/>
    <s v="iL"/>
    <n v="1"/>
    <s v="BTZ"/>
    <s v="&gt;=EURO4"/>
    <n v="10.67"/>
    <n v="672.21"/>
  </r>
  <r>
    <x v="3"/>
    <n v="736978"/>
    <s v="Autoguidovie S.p.A."/>
    <s v="N"/>
    <s v="K50765"/>
    <d v="1899-12-30T07:10:00"/>
    <s v="VAIANO CREMASCO-VAIANO CR - Via Liberazione (Cimitero)"/>
    <s v="CREMA-FS - M.ri Libertà"/>
    <d v="1899-12-30T07:30:00"/>
    <s v="Punta Mattutina"/>
    <s v="LINEA"/>
    <n v="10.595000000000001"/>
    <s v="F5-Nscol-no4Ago"/>
    <n v="63"/>
    <s v="iL"/>
    <n v="1"/>
    <s v="BTZ"/>
    <s v="&gt;=EURO4"/>
    <n v="10.595000000000001"/>
    <n v="667.48500000000001"/>
  </r>
  <r>
    <x v="10"/>
    <n v="736279"/>
    <s v="Autoguidovie S.p.A."/>
    <s v="N"/>
    <s v="K50333"/>
    <d v="1899-12-30T06:15:00"/>
    <s v="MOZZANICA-MOZZANICA - Roma/Locatelli"/>
    <s v="CREMA-FS - M.ri Libertà"/>
    <d v="1899-12-30T06:40:00"/>
    <m/>
    <s v="LINEA"/>
    <n v="13.423999999999999"/>
    <s v="F5-Nscol-no4Ago"/>
    <n v="63"/>
    <s v="iL"/>
    <n v="1"/>
    <s v="BTZ"/>
    <s v="&gt;=EURO4"/>
    <n v="13.423999999999999"/>
    <n v="845.71199999999999"/>
  </r>
  <r>
    <x v="10"/>
    <n v="736281"/>
    <s v="Autoguidovie S.p.A."/>
    <s v="N"/>
    <s v="K50333"/>
    <d v="1899-12-30T13:50:00"/>
    <s v="MOZZANICA-MOZZANICA - Roma/Locatelli"/>
    <s v="CREMA-FS - M.ri Libertà"/>
    <d v="1899-12-30T14:16:00"/>
    <s v="Punta Pomeridiana"/>
    <s v="LINEA"/>
    <n v="13.423999999999999"/>
    <s v="F5-Nscol-no4Ago"/>
    <n v="63"/>
    <s v="iL"/>
    <n v="1"/>
    <s v="BTZ"/>
    <s v="&gt;=EURO4"/>
    <n v="13.423999999999999"/>
    <n v="845.71199999999999"/>
  </r>
  <r>
    <x v="1"/>
    <n v="740032"/>
    <s v="Autoguidovie S.p.A."/>
    <s v="N"/>
    <s v="K51169"/>
    <d v="1899-12-30T19:15:00"/>
    <s v="MILANO-XXII Marzo (Stone Tower)"/>
    <s v="VAILATE-VAILATE - Via Marconi/D'Acquisto"/>
    <d v="1899-12-30T20:15:00"/>
    <s v="Punta Serale"/>
    <s v="LINEA"/>
    <n v="39.459000000000003"/>
    <s v="F5-Nscol-no4Ago"/>
    <n v="63"/>
    <s v="iL"/>
    <n v="1"/>
    <s v="BTZ"/>
    <s v="&gt;=EURO4"/>
    <n v="39.459000000000003"/>
    <n v="2485.9169999999999"/>
  </r>
  <r>
    <x v="4"/>
    <n v="737786"/>
    <s v="Autoguidovie S.p.A."/>
    <s v="N"/>
    <s v="K50565"/>
    <d v="1899-12-30T06:30:00"/>
    <s v="VAILATE-VAILATE - Via Tanzi/Mazzini"/>
    <s v="TREVIGLIO-FS - De Gasperi"/>
    <d v="1899-12-30T06:50:00"/>
    <m/>
    <s v="LINEA"/>
    <n v="11.263999999999999"/>
    <s v="F5-Nscol-no4Ago"/>
    <n v="63"/>
    <s v="iL"/>
    <n v="1"/>
    <s v="BTZ"/>
    <s v="&gt;=EURO4"/>
    <n v="11.263999999999999"/>
    <n v="709.63199999999995"/>
  </r>
  <r>
    <x v="4"/>
    <n v="736334"/>
    <s v="Autoguidovie S.p.A."/>
    <s v="N"/>
    <s v="K50565"/>
    <d v="1899-12-30T12:55:00"/>
    <s v="VAILATE-VAILATE - Via Tanzi/Mazzini"/>
    <s v="TREVIGLIO-FS - De Gasperi"/>
    <d v="1899-12-30T13:10:00"/>
    <s v="Punta Pomeridiana"/>
    <s v="LINEA"/>
    <n v="11.263999999999999"/>
    <s v="F5-Nscol-no4Ago"/>
    <n v="63"/>
    <s v="iL"/>
    <n v="1"/>
    <s v="BTZ"/>
    <s v="&gt;=EURO4"/>
    <n v="11.263999999999999"/>
    <n v="709.63199999999995"/>
  </r>
  <r>
    <x v="1"/>
    <n v="740011"/>
    <s v="Autoguidovie S.p.A."/>
    <s v="N"/>
    <s v="K51121"/>
    <d v="1899-12-30T17:55:00"/>
    <s v="VAILATE-VAILATE - Via Marconi, 45"/>
    <s v="MILANO-Repetti (Forlanini FS)"/>
    <d v="1899-12-30T18:55:00"/>
    <s v="Punta Serale"/>
    <s v="LINEA"/>
    <n v="37.845999999999997"/>
    <s v="F5-Nscol-no4Ago"/>
    <n v="63"/>
    <s v="iL"/>
    <n v="1"/>
    <s v="BTZ"/>
    <s v="&gt;=EURO4"/>
    <n v="37.845999999999997"/>
    <n v="2384.2979999999998"/>
  </r>
  <r>
    <x v="1"/>
    <n v="739765"/>
    <s v="Autoguidovie S.p.A."/>
    <s v="N"/>
    <s v="K51117"/>
    <d v="1899-12-30T05:10:00"/>
    <s v="VAILATE-VAILATE - Via Marconi, 45"/>
    <s v="MILANO-Cinque Giornate"/>
    <d v="1899-12-30T06:10:00"/>
    <m/>
    <s v="LINEA"/>
    <n v="40.116"/>
    <s v="F5-Nscol-no4Ago"/>
    <n v="63"/>
    <s v="iL"/>
    <n v="1"/>
    <s v="BTZ"/>
    <s v="&gt;=EURO4"/>
    <n v="40.116"/>
    <n v="2527.308"/>
  </r>
  <r>
    <x v="1"/>
    <n v="739710"/>
    <s v="Autoguidovie S.p.A."/>
    <s v="N"/>
    <s v="K51117"/>
    <d v="1899-12-30T06:40:00"/>
    <s v="VAILATE-VAILATE - Via Marconi, 45"/>
    <s v="MILANO-Cinque Giornate"/>
    <d v="1899-12-30T07:50:00"/>
    <s v="Punta Mattutina"/>
    <s v="LINEA"/>
    <n v="40.116"/>
    <s v="F5-Nscol-no4Ago"/>
    <n v="63"/>
    <s v="iL"/>
    <n v="1"/>
    <s v="BTZ"/>
    <s v="&gt;=EURO4"/>
    <n v="40.116"/>
    <n v="2527.308"/>
  </r>
  <r>
    <x v="1"/>
    <n v="740030"/>
    <s v="Autoguidovie S.p.A."/>
    <s v="N"/>
    <s v="K51117"/>
    <d v="1899-12-30T06:00:00"/>
    <s v="VAILATE-VAILATE - Via Marconi, 45"/>
    <s v="MILANO-Cinque Giornate"/>
    <d v="1899-12-30T07:10:00"/>
    <s v="Punta Mattutina"/>
    <s v="LINEA"/>
    <n v="40.116"/>
    <s v="F5-Nscol-no4Ago"/>
    <n v="63"/>
    <s v="iL"/>
    <n v="1"/>
    <s v="BTZ"/>
    <s v="&gt;=EURO4"/>
    <n v="40.116"/>
    <n v="2527.308"/>
  </r>
  <r>
    <x v="1"/>
    <n v="739742"/>
    <s v="Autoguidovie S.p.A."/>
    <s v="N"/>
    <s v="K51117"/>
    <d v="1899-12-30T07:00:00"/>
    <s v="VAILATE-VAILATE - Via Marconi, 45"/>
    <s v="MILANO-Cinque Giornate"/>
    <d v="1899-12-30T08:24:00"/>
    <s v="Punta Mattutina"/>
    <s v="LINEA"/>
    <n v="40.116"/>
    <s v="F5-Nscol-no4Ago"/>
    <n v="63"/>
    <s v="iL"/>
    <n v="1"/>
    <s v="BTZ"/>
    <s v="&gt;=EURO4"/>
    <n v="40.116"/>
    <n v="2527.308"/>
  </r>
  <r>
    <x v="1"/>
    <n v="739753"/>
    <s v="Autoguidovie S.p.A."/>
    <s v="N"/>
    <s v="K51117"/>
    <d v="1899-12-30T06:20:00"/>
    <s v="VAILATE-VAILATE - Via Marconi, 45"/>
    <s v="MILANO-Cinque Giornate"/>
    <d v="1899-12-30T07:30:00"/>
    <s v="Punta Mattutina"/>
    <s v="LINEA"/>
    <n v="40.116"/>
    <s v="F5-Nscol-no4Ago"/>
    <n v="63"/>
    <s v="iL"/>
    <n v="1"/>
    <s v="BTZ"/>
    <s v="&gt;=EURO4"/>
    <n v="40.116"/>
    <n v="2527.308"/>
  </r>
  <r>
    <x v="1"/>
    <n v="740022"/>
    <s v="Autoguidovie S.p.A."/>
    <s v="N"/>
    <s v="K51118"/>
    <d v="1899-12-30T07:25:00"/>
    <s v="VAILATE-VAILATE - Via Marconi, 45"/>
    <s v="MILANO-S.Donato M3"/>
    <d v="1899-12-30T09:20:00"/>
    <m/>
    <s v="LINEA"/>
    <n v="48.220999999999997"/>
    <s v="F5-Nscol-no4Ago"/>
    <n v="63"/>
    <s v="iL"/>
    <n v="1"/>
    <s v="BTZ"/>
    <s v="&gt;=EURO4"/>
    <n v="48.220999999999997"/>
    <n v="3037.9229999999998"/>
  </r>
  <r>
    <x v="1"/>
    <n v="739624"/>
    <s v="Autoguidovie S.p.A."/>
    <s v="N"/>
    <s v="K51120"/>
    <d v="1899-12-30T13:45:00"/>
    <s v="VAILATE-VAILATE - Via Marconi, 45"/>
    <s v="MILANO-S.Donato M3"/>
    <d v="1899-12-30T14:50:00"/>
    <s v="Punta Pomeridiana"/>
    <s v="LINEA"/>
    <n v="43.052"/>
    <s v="F5-Nscol-no4Ago"/>
    <n v="63"/>
    <m/>
    <n v="1"/>
    <m/>
    <m/>
    <n v="43.052"/>
    <n v="2712.2759999999998"/>
  </r>
  <r>
    <x v="1"/>
    <n v="739611"/>
    <s v="Autoguidovie S.p.A."/>
    <s v="N"/>
    <s v="K51120"/>
    <d v="1899-12-30T15:15:00"/>
    <s v="VAILATE-VAILATE - Via Marconi, 45"/>
    <s v="MILANO-S.Donato M3"/>
    <d v="1899-12-30T16:20:00"/>
    <m/>
    <s v="LINEA"/>
    <n v="43.052"/>
    <s v="F5-Nscol-no4Ago"/>
    <n v="63"/>
    <m/>
    <n v="1"/>
    <m/>
    <m/>
    <n v="43.052"/>
    <n v="2712.2759999999998"/>
  </r>
  <r>
    <x v="1"/>
    <n v="632025"/>
    <s v="Autoguidovie S.p.A."/>
    <s v="N"/>
    <s v="K51120"/>
    <d v="1899-12-30T12:15:00"/>
    <s v="VAILATE-VAILATE - Via Marconi, 45"/>
    <s v="MILANO-S.Donato M3"/>
    <d v="1899-12-30T13:20:00"/>
    <s v="Punta Pomeridiana"/>
    <s v="LINEA"/>
    <n v="43.052"/>
    <s v="F5-Nscol-no4Ago"/>
    <n v="63"/>
    <m/>
    <n v="1"/>
    <m/>
    <m/>
    <n v="43.052"/>
    <n v="2712.2759999999998"/>
  </r>
  <r>
    <x v="5"/>
    <n v="736675"/>
    <s v="Autoguidovie S.p.A."/>
    <s v="N"/>
    <s v="K51052"/>
    <d v="1899-12-30T14:00:00"/>
    <s v="LODI-LODI - FS Via Fascetti"/>
    <s v="RIVOLTA D'ADDA-Matteotti (Posta)"/>
    <d v="1899-12-30T14:35:00"/>
    <s v="Punta Pomeridiana"/>
    <s v="LINEA"/>
    <n v="21.827999999999999"/>
    <s v="F5-Nscol-no4Ago"/>
    <n v="63"/>
    <s v="iL"/>
    <n v="1"/>
    <s v="BTZ"/>
    <s v="&gt;=EURO4"/>
    <n v="21.827999999999999"/>
    <n v="1375.164"/>
  </r>
  <r>
    <x v="5"/>
    <n v="736677"/>
    <s v="Autoguidovie S.p.A."/>
    <s v="N"/>
    <s v="K51052"/>
    <d v="1899-12-30T17:00:00"/>
    <s v="LODI-LODI - FS Via Fascetti"/>
    <s v="RIVOLTA D'ADDA-Matteotti (Posta)"/>
    <d v="1899-12-30T17:35:00"/>
    <s v="Punta Serale"/>
    <s v="LINEA"/>
    <n v="21.827999999999999"/>
    <s v="F5-Nscol-no4Ago"/>
    <n v="63"/>
    <s v="iL"/>
    <n v="1"/>
    <s v="BTZ"/>
    <s v="&gt;=EURO4"/>
    <n v="21.827999999999999"/>
    <n v="1375.164"/>
  </r>
  <r>
    <x v="5"/>
    <n v="737732"/>
    <s v="Autoguidovie S.p.A."/>
    <s v="N"/>
    <s v="K51052"/>
    <d v="1899-12-30T18:15:00"/>
    <s v="LODI-LODI - FS Via Fascetti"/>
    <s v="RIVOLTA D'ADDA-Matteotti (Posta)"/>
    <d v="1899-12-30T18:50:00"/>
    <s v="Punta Serale"/>
    <s v="LINEA"/>
    <n v="21.827999999999999"/>
    <s v="F5-Nscol-no4Ago"/>
    <n v="63"/>
    <s v="iL"/>
    <n v="1"/>
    <s v="BTZ"/>
    <s v="&gt;=EURO4"/>
    <n v="21.827999999999999"/>
    <n v="1375.164"/>
  </r>
  <r>
    <x v="5"/>
    <n v="737846"/>
    <s v="Autoguidovie S.p.A."/>
    <s v="N"/>
    <s v="K51087"/>
    <d v="1899-12-30T06:45:00"/>
    <s v="LODI-LODI - FS Via Fascetti"/>
    <s v="TREVIGLIO-FS - De Gasperi"/>
    <d v="1899-12-30T07:35:00"/>
    <s v="Punta Mattutina"/>
    <s v="LINEA"/>
    <n v="35.573"/>
    <s v="F5-Nscol-no4Ago"/>
    <n v="63"/>
    <s v="iL"/>
    <n v="1"/>
    <s v="BTZ"/>
    <s v="&gt;=EURO4"/>
    <n v="35.573"/>
    <n v="2241.0990000000002"/>
  </r>
  <r>
    <x v="5"/>
    <n v="736680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F5-Nscol-no4Ago"/>
    <n v="63"/>
    <s v="iL"/>
    <n v="1"/>
    <s v="BTZ"/>
    <s v="&gt;=EURO4"/>
    <n v="13.33"/>
    <n v="839.79"/>
  </r>
  <r>
    <x v="2"/>
    <n v="736584"/>
    <s v="Autoguidovie S.p.A."/>
    <s v="N"/>
    <s v="K50953"/>
    <d v="1899-12-30T13:30:00"/>
    <s v="LODI-LODI - FS Via Fascetti"/>
    <s v="BAGNOLO CREMASCO-BAGNOLO CR - Via Europa, 76"/>
    <d v="1899-12-30T14:10:00"/>
    <s v="Punta Pomeridiana"/>
    <s v="LINEA"/>
    <n v="22.068999999999999"/>
    <s v="F5-Nscol-no4Ago"/>
    <n v="63"/>
    <s v="iL"/>
    <n v="1"/>
    <s v="BTZ"/>
    <s v="&gt;=EURO4"/>
    <n v="22.068999999999999"/>
    <n v="1390.347"/>
  </r>
  <r>
    <x v="14"/>
    <n v="692083"/>
    <s v="Autoguidovie S.p.A."/>
    <s v="N"/>
    <s v="K520y2"/>
    <d v="1899-12-30T07:15:00"/>
    <s v="PAULLO-PAULLO - D'Acquisto/Cervi"/>
    <s v="CREMA-Delle Rimembranze"/>
    <d v="1899-12-30T08:05:00"/>
    <s v="Punta Mattutina"/>
    <s v="LINEA"/>
    <n v="27.382999999999999"/>
    <s v="F5-Scol"/>
    <n v="171"/>
    <s v="iL"/>
    <n v="1"/>
    <s v="BTZ"/>
    <s v="&gt;=EURO4"/>
    <n v="27.382999999999999"/>
    <n v="4682.4930000000004"/>
  </r>
  <r>
    <x v="9"/>
    <n v="738343"/>
    <s v="Autoguidovie S.p.A."/>
    <s v="N"/>
    <s v="K52258"/>
    <d v="1899-12-30T18:00:00"/>
    <s v="MILANO-S.Donato M3 - Palina 7"/>
    <s v="CREMOSANO-CREMOSANO - SP2 Crema/Mazzini"/>
    <d v="1899-12-30T19:10:00"/>
    <s v="Punta Serale"/>
    <s v="LINEA"/>
    <n v="44.65"/>
    <s v="F5-Scol"/>
    <n v="171"/>
    <s v="iL"/>
    <n v="1"/>
    <s v="BTZ"/>
    <s v="&gt;=EURO4"/>
    <n v="44.65"/>
    <n v="7635.15"/>
  </r>
  <r>
    <x v="9"/>
    <n v="738341"/>
    <s v="Autoguidovie S.p.A."/>
    <s v="N"/>
    <s v="K52251"/>
    <d v="1899-12-30T18:15:00"/>
    <s v="MILANO-S.Donato M3 - Palina 7"/>
    <s v="PALAZZO PIGNANO-PALAZZO P. - Scannabue - Foscolo/Verdi"/>
    <d v="1899-12-30T19:10:00"/>
    <s v="Punta Serale"/>
    <s v="LINEA"/>
    <n v="33.865000000000002"/>
    <s v="F5-Scol"/>
    <n v="171"/>
    <s v="iL"/>
    <n v="1"/>
    <s v="BTZ"/>
    <s v="&gt;=EURO4"/>
    <n v="33.865000000000002"/>
    <n v="5790.915"/>
  </r>
  <r>
    <x v="9"/>
    <n v="737203"/>
    <s v="Autoguidovie S.p.A."/>
    <s v="N"/>
    <s v="K52253"/>
    <d v="1899-12-30T18:30:00"/>
    <s v="MILANO-S.Donato M3 - Palina 7"/>
    <s v="CREMOSANO-CREMOSANO - SP2 Crema/Mazzini"/>
    <d v="1899-12-30T19:40:00"/>
    <s v="Punta Serale"/>
    <s v="LINEA"/>
    <n v="44.65"/>
    <s v="F5-Scol"/>
    <n v="171"/>
    <s v="iL"/>
    <n v="1"/>
    <s v="BTZ"/>
    <s v="&gt;=EURO4"/>
    <n v="44.65"/>
    <n v="7635.15"/>
  </r>
  <r>
    <x v="9"/>
    <n v="739808"/>
    <s v="Autoguidovie S.p.A."/>
    <s v="N"/>
    <s v="K52251"/>
    <d v="1899-12-30T18:50:00"/>
    <s v="MILANO-S.Donato M3 - Palina 7"/>
    <s v="PALAZZO PIGNANO-PALAZZO P. - Scannabue - Foscolo/Verdi"/>
    <d v="1899-12-30T19:43:00"/>
    <s v="Punta Serale"/>
    <s v="LINEA"/>
    <n v="33.865000000000002"/>
    <s v="F5-Scol"/>
    <n v="171"/>
    <s v="iL"/>
    <n v="1"/>
    <s v="BTZ"/>
    <s v="&gt;=EURO4"/>
    <n v="33.865000000000002"/>
    <n v="5790.915"/>
  </r>
  <r>
    <x v="9"/>
    <n v="739806"/>
    <s v="Autoguidovie S.p.A."/>
    <s v="N"/>
    <s v="K52254"/>
    <d v="1899-12-30T17:20:00"/>
    <s v="MILANO-S.Donato M3 - Palina 7"/>
    <s v="TORLINO VIMERCATI-La Vigna, 5"/>
    <d v="1899-12-30T18:40:00"/>
    <s v="Punta Serale"/>
    <s v="LINEA"/>
    <n v="43.173999999999999"/>
    <s v="F5-Scol"/>
    <n v="171"/>
    <s v="iSN"/>
    <n v="1.6"/>
    <s v="BTZ"/>
    <s v="&gt;=EURO4"/>
    <n v="69.078000000000003"/>
    <n v="11812.406000000001"/>
  </r>
  <r>
    <x v="12"/>
    <n v="738791"/>
    <s v="Autoguidovie S.p.A."/>
    <s v="N"/>
    <s v="K52354"/>
    <d v="1899-12-30T07:40:00"/>
    <s v="MILANO-S.Donato M3 - Palina 7"/>
    <s v="CREMA-FS - M.ri Libertà"/>
    <d v="1899-12-30T08:55:00"/>
    <s v="Punta Mattutina"/>
    <s v="LINEA"/>
    <n v="44.671999999999997"/>
    <s v="F5-Scol"/>
    <n v="171"/>
    <s v="iL"/>
    <n v="1"/>
    <s v="BTZ"/>
    <s v="&gt;=EURO4"/>
    <n v="44.671999999999997"/>
    <n v="7638.9120000000003"/>
  </r>
  <r>
    <x v="1"/>
    <n v="739951"/>
    <s v="Autoguidovie S.p.A."/>
    <s v="N"/>
    <s v="K51158"/>
    <d v="1899-12-30T18:00:00"/>
    <s v="MILANO-S.Donato M3 - Palina 7"/>
    <s v="VAILATE-VAILATE - Via Marconi/D'Acquisto"/>
    <d v="1899-12-30T19:21:00"/>
    <s v="Punta Serale"/>
    <s v="LINEA"/>
    <n v="46.593000000000004"/>
    <s v="F5-Scol"/>
    <n v="171"/>
    <s v="iL"/>
    <n v="1"/>
    <s v="BTZ"/>
    <s v="&gt;=EURO4"/>
    <n v="46.593000000000004"/>
    <n v="7967.4030000000002"/>
  </r>
  <r>
    <x v="1"/>
    <n v="739966"/>
    <s v="Autoguidovie S.p.A."/>
    <s v="N"/>
    <s v="K51158"/>
    <d v="1899-12-30T18:30:00"/>
    <s v="MILANO-S.Donato M3 - Palina 7"/>
    <s v="VAILATE-VAILATE - Via Marconi/D'Acquisto"/>
    <d v="1899-12-30T19:51:00"/>
    <s v="Punta Serale"/>
    <s v="LINEA"/>
    <n v="46.593000000000004"/>
    <s v="F5-Scol"/>
    <n v="171"/>
    <s v="iL"/>
    <n v="1"/>
    <s v="BTZ"/>
    <s v="&gt;=EURO4"/>
    <n v="46.593000000000004"/>
    <n v="7967.4030000000002"/>
  </r>
  <r>
    <x v="12"/>
    <n v="738213"/>
    <s v="Autoguidovie S.p.A."/>
    <s v="N"/>
    <s v="K52353"/>
    <d v="1899-12-30T20:20:00"/>
    <s v="MILANO-S.Donato M3 - Palina 7"/>
    <s v="CREMA-FS - M.ri Libertà"/>
    <d v="1899-12-30T21:22:00"/>
    <m/>
    <s v="LINEA"/>
    <n v="44.033000000000001"/>
    <s v="F5-Scol"/>
    <n v="171"/>
    <s v="iSL"/>
    <n v="1.4"/>
    <s v="BTZ"/>
    <s v="&gt;=EURO4"/>
    <n v="61.646000000000001"/>
    <n v="10541.5"/>
  </r>
  <r>
    <x v="1"/>
    <n v="739052"/>
    <s v="Autoguidovie S.p.A."/>
    <s v="N"/>
    <s v="K51171"/>
    <d v="1899-12-30T13:10:00"/>
    <s v="MILANO-S.Donato M3 - Palina 7"/>
    <s v="VAILATE-VAILATE - Via Marconi/D'Acquisto"/>
    <d v="1899-12-30T14:20:00"/>
    <s v="Punta Pomeridiana"/>
    <s v="LINEA"/>
    <n v="42.853000000000002"/>
    <s v="F5-Scol"/>
    <n v="171"/>
    <s v="iL"/>
    <n v="1"/>
    <s v="BTZ"/>
    <s v="&gt;=EURO4"/>
    <n v="42.853000000000002"/>
    <n v="7327.8630000000003"/>
  </r>
  <r>
    <x v="12"/>
    <n v="738055"/>
    <s v="Autoguidovie S.p.A."/>
    <s v="N"/>
    <s v="K52354"/>
    <d v="1899-12-30T16:20:00"/>
    <s v="MILANO-S.Donato M3 - Palina 7"/>
    <s v="CREMA-FS - M.ri Libertà"/>
    <d v="1899-12-30T17:3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353"/>
    <s v="Autoguidovie S.p.A."/>
    <s v="N"/>
    <s v="K52354"/>
    <d v="1899-12-30T15:20:00"/>
    <s v="MILANO-S.Donato M3 - Palina 7"/>
    <s v="CREMA-FS - M.ri Libertà"/>
    <d v="1899-12-30T16:35:00"/>
    <m/>
    <s v="LINEA"/>
    <n v="44.671999999999997"/>
    <s v="F5-Scol"/>
    <n v="171"/>
    <s v="iSN"/>
    <n v="1.6"/>
    <s v="BTZ"/>
    <s v="&gt;=EURO4"/>
    <n v="71.474999999999994"/>
    <n v="12222.259"/>
  </r>
  <r>
    <x v="9"/>
    <n v="739810"/>
    <s v="Autoguidovie S.p.A."/>
    <s v="N"/>
    <s v="K52251"/>
    <d v="1899-12-30T17:40:00"/>
    <s v="MILANO-S.Donato M3 - Palina 7"/>
    <s v="PALAZZO PIGNANO-PALAZZO P. - Scannabue - Foscolo/Verdi"/>
    <d v="1899-12-30T18:45:00"/>
    <s v="Punta Serale"/>
    <s v="LINEA"/>
    <n v="33.865000000000002"/>
    <s v="F5-Scol"/>
    <n v="171"/>
    <m/>
    <n v="1"/>
    <m/>
    <m/>
    <n v="33.865000000000002"/>
    <n v="5790.915"/>
  </r>
  <r>
    <x v="1"/>
    <n v="739937"/>
    <s v="Autoguidovie S.p.A."/>
    <s v="N"/>
    <s v="K51158"/>
    <d v="1899-12-30T17:10:00"/>
    <s v="MILANO-S.Donato M3 - Palina 7"/>
    <s v="VAILATE-VAILATE - Via Marconi/D'Acquisto"/>
    <d v="1899-12-30T18:30:00"/>
    <s v="Punta Serale"/>
    <s v="LINEA"/>
    <n v="46.593000000000004"/>
    <s v="F5-Scol"/>
    <n v="171"/>
    <m/>
    <n v="1"/>
    <m/>
    <m/>
    <n v="46.593000000000004"/>
    <n v="7967.4030000000002"/>
  </r>
  <r>
    <x v="9"/>
    <n v="739807"/>
    <s v="Autoguidovie S.p.A."/>
    <s v="N"/>
    <s v="K52251"/>
    <d v="1899-12-30T17:00:00"/>
    <s v="MILANO-S.Donato M3 - Palina 7"/>
    <s v="PALAZZO PIGNANO-PALAZZO P. - Scannabue - Foscolo/Verdi"/>
    <d v="1899-12-30T18:05:00"/>
    <s v="Punta Serale"/>
    <s v="LINEA"/>
    <n v="33.865000000000002"/>
    <s v="F5-Scol"/>
    <n v="171"/>
    <m/>
    <n v="1"/>
    <m/>
    <m/>
    <n v="33.865000000000002"/>
    <n v="5790.915"/>
  </r>
  <r>
    <x v="10"/>
    <n v="739926"/>
    <s v="Autoguidovie S.p.A."/>
    <s v="N"/>
    <s v="K50334"/>
    <d v="1899-12-30T07:15:00"/>
    <s v="CASTEL GABBIANO-CASTEL G - Via Aimo da Gabiano/M.te Grappa"/>
    <s v="CREMA-FS - M.ri Libertà"/>
    <d v="1899-12-30T08:05:00"/>
    <s v="Punta Mattutina"/>
    <s v="LINEA"/>
    <n v="21.297999999999998"/>
    <s v="F5-Scol"/>
    <n v="171"/>
    <s v="iL"/>
    <n v="1"/>
    <s v="BTZ"/>
    <s v="&gt;=EURO4"/>
    <n v="21.297999999999998"/>
    <n v="3641.9580000000001"/>
  </r>
  <r>
    <x v="14"/>
    <n v="520016"/>
    <s v="Autoguidovie S.p.A."/>
    <s v="N"/>
    <s v="K520x3"/>
    <d v="1899-12-30T13:55:00"/>
    <s v="SPINO D'ADDA-Roma/Casati"/>
    <s v="CREMA-Delle Rimembranze"/>
    <d v="1899-12-30T14:15:00"/>
    <s v="Punta Pomeridiana"/>
    <s v="LINEA"/>
    <n v="19.943000000000001"/>
    <s v="F5-Scol"/>
    <n v="171"/>
    <s v="iL"/>
    <n v="1"/>
    <s v="BTZ"/>
    <s v="&gt;=EURO4"/>
    <n v="19.943000000000001"/>
    <n v="3410.2530000000002"/>
  </r>
  <r>
    <x v="3"/>
    <n v="739971"/>
    <s v="Autoguidovie S.p.A."/>
    <s v="N"/>
    <s v="K50766"/>
    <d v="1899-12-30T13:55:00"/>
    <s v="SPINO D'ADDA-Milano (Zona Industriale)"/>
    <s v="CHIEVE-CHIEVE - Via Moro/Indipendenza"/>
    <d v="1899-12-30T14:20:00"/>
    <s v="Punta Pomeridiana"/>
    <s v="LINEA"/>
    <n v="18.64"/>
    <s v="F5-Scol"/>
    <n v="171"/>
    <s v="iL"/>
    <n v="1"/>
    <s v="BTZ"/>
    <s v="&gt;=EURO4"/>
    <n v="18.64"/>
    <n v="3187.44"/>
  </r>
  <r>
    <x v="3"/>
    <n v="739780"/>
    <s v="Autoguidovie S.p.A."/>
    <s v="N"/>
    <s v="K50764"/>
    <d v="1899-12-30T07:25:00"/>
    <s v="MONTE CREMASCO-MONTE CR - SP36 Garibaldi/Cad. Lavoro"/>
    <s v="CREMA-FS - M.ri Libertà"/>
    <d v="1899-12-30T08:00:00"/>
    <s v="Punta Mattutina"/>
    <s v="LINEA"/>
    <n v="14.673"/>
    <s v="F5-Scol"/>
    <n v="171"/>
    <s v="iL"/>
    <n v="1"/>
    <s v="BTZ"/>
    <s v="&gt;=EURO4"/>
    <n v="14.673"/>
    <n v="2509.0830000000001"/>
  </r>
  <r>
    <x v="3"/>
    <n v="739790"/>
    <s v="Autoguidovie S.p.A."/>
    <s v="N"/>
    <s v="K50774"/>
    <d v="1899-12-30T07:20:00"/>
    <s v="MONTE CREMASCO-MONTE CR - SP36 Garibaldi/Cad. Lavoro"/>
    <s v="CREMA-FS - M.ri Libertà"/>
    <d v="1899-12-30T08:00:00"/>
    <s v="Punta Mattutina"/>
    <s v="LINEA"/>
    <n v="16.155000000000001"/>
    <s v="F5-Scol"/>
    <n v="171"/>
    <s v="iL"/>
    <n v="1"/>
    <s v="BTZ"/>
    <s v="&gt;=EURO4"/>
    <n v="16.155000000000001"/>
    <n v="2762.5050000000001"/>
  </r>
  <r>
    <x v="10"/>
    <n v="738630"/>
    <s v="Autoguidovie S.p.A."/>
    <s v="N"/>
    <s v="K50338"/>
    <d v="1899-12-30T13:55:00"/>
    <s v="MOZZANICA-MOZZANICA - Roma/Locatelli"/>
    <s v="CREMA-FS - M.ri Libertà"/>
    <d v="1899-12-30T14:33:00"/>
    <s v="Punta Pomeridiana"/>
    <s v="LINEA"/>
    <n v="20.841999999999999"/>
    <s v="F5-Scol"/>
    <n v="171"/>
    <s v="iL"/>
    <n v="1"/>
    <s v="BTZ"/>
    <s v="&gt;=EURO4"/>
    <n v="20.841999999999999"/>
    <n v="3563.982"/>
  </r>
  <r>
    <x v="10"/>
    <n v="736297"/>
    <s v="Autoguidovie S.p.A."/>
    <s v="N"/>
    <s v="K50338"/>
    <d v="1899-12-30T14:55:00"/>
    <s v="MOZZANICA-MOZZANICA - Roma/Locatelli"/>
    <s v="CREMA-FS - M.ri Libertà"/>
    <d v="1899-12-30T15:33:00"/>
    <m/>
    <s v="LINEA"/>
    <n v="20.841999999999999"/>
    <s v="F5-Scol"/>
    <n v="171"/>
    <m/>
    <n v="1"/>
    <m/>
    <m/>
    <n v="20.841999999999999"/>
    <n v="3563.982"/>
  </r>
  <r>
    <x v="10"/>
    <n v="740104"/>
    <s v="Autoguidovie S.p.A."/>
    <s v="N"/>
    <s v="K50305"/>
    <d v="1899-12-30T07:10:00"/>
    <s v="MOZZANICA-MOZZANICA - Roma/Locatelli"/>
    <s v="CREMA-Partigiani d'Italia/Mercato"/>
    <d v="1899-12-30T08:00:00"/>
    <s v="Punta Mattutina"/>
    <s v="LINEA"/>
    <n v="24.635000000000002"/>
    <s v="F5-Scol"/>
    <n v="171"/>
    <m/>
    <n v="1"/>
    <m/>
    <m/>
    <n v="24.635000000000002"/>
    <n v="4212.585"/>
  </r>
  <r>
    <x v="11"/>
    <n v="739201"/>
    <s v="Autoguidovie S.p.A."/>
    <s v="N"/>
    <s v="K50116"/>
    <d v="1899-12-30T06:45:00"/>
    <e v="#NAME?"/>
    <s v="CREMA-Partigiani d'Italia/Mercato"/>
    <d v="1899-12-30T08:09:00"/>
    <s v="Punta Mattutina"/>
    <s v="LINEA"/>
    <n v="43.57"/>
    <s v="F5-Scol"/>
    <n v="171"/>
    <s v="iL"/>
    <n v="1"/>
    <s v="BTZ"/>
    <s v="&gt;=EURO4"/>
    <n v="43.57"/>
    <n v="7450.47"/>
  </r>
  <r>
    <x v="5"/>
    <n v="738136"/>
    <s v="Autoguidovie S.p.A."/>
    <s v="N"/>
    <s v="K51090"/>
    <d v="1899-12-30T06:20:00"/>
    <s v="RIVOLTA D'ADDA-RIVOLTA D'ADDA - Giulio Cesare/Vespucci"/>
    <s v="TREVIGLIO-FS - De Gasperi"/>
    <d v="1899-12-30T06:40:00"/>
    <m/>
    <s v="LINEA"/>
    <n v="15.074999999999999"/>
    <s v="F5-Scol"/>
    <n v="171"/>
    <s v="iL"/>
    <n v="1"/>
    <s v="BTZ"/>
    <s v="&gt;=EURO4"/>
    <n v="15.074999999999999"/>
    <n v="2577.8249999999998"/>
  </r>
  <r>
    <x v="15"/>
    <n v="740170"/>
    <s v="Mio Bus Srl"/>
    <s v="N"/>
    <s v="K60354"/>
    <d v="1899-12-30T14:05:00"/>
    <s v="-"/>
    <s v="CAMPAGNOLA CREMASCA-CAMPAGNOLA - Pianengo/Don Bosco"/>
    <d v="1899-12-30T14:45:00"/>
    <s v="Punta Pomeridiana"/>
    <s v="LINEA"/>
    <n v="11.362"/>
    <s v="F5-Scol"/>
    <n v="171"/>
    <m/>
    <n v="1"/>
    <m/>
    <m/>
    <n v="11.362"/>
    <n v="1942.902"/>
  </r>
  <r>
    <x v="14"/>
    <n v="739899"/>
    <s v="Autoguidovie S.p.A."/>
    <s v="N"/>
    <s v="K52026"/>
    <d v="1899-12-30T13:55:00"/>
    <s v="SPINO D'ADDA-Milano/Dell'Industria"/>
    <s v="CREMA-Del Macello/Croce Rossa"/>
    <d v="1899-12-30T14:15:00"/>
    <s v="Punta Pomeridiana"/>
    <s v="LINEA"/>
    <n v="19.402999999999999"/>
    <s v="F5-Scol"/>
    <n v="171"/>
    <s v="iSN"/>
    <n v="1.6"/>
    <s v="BTZ"/>
    <s v="&gt;=EURO4"/>
    <n v="31.045000000000002"/>
    <n v="5308.6610000000001"/>
  </r>
  <r>
    <x v="3"/>
    <n v="740149"/>
    <s v="Autoguidovie S.p.A."/>
    <s v="N"/>
    <s v="K50779"/>
    <d v="1899-12-30T07:25:00"/>
    <s v="CRESPIATICA-CRESPIATICA - Via Dante Alighieri 39"/>
    <s v="CREMA-Istituto Sraffa (Piazzale)"/>
    <d v="1899-12-30T07:59:00"/>
    <s v="Punta Mattutina"/>
    <s v="LINEA"/>
    <n v="13.066000000000001"/>
    <s v="F5-Scol"/>
    <n v="171"/>
    <m/>
    <n v="1"/>
    <m/>
    <m/>
    <n v="13.066000000000001"/>
    <n v="2234.2860000000001"/>
  </r>
  <r>
    <x v="1"/>
    <n v="739703"/>
    <s v="Autoguidovie S.p.A."/>
    <s v="N"/>
    <s v="K51117"/>
    <d v="1899-12-30T06:40:00"/>
    <s v="VAILATE-VAILATE - Via Marconi, 45"/>
    <s v="MILANO-Cinque Giornate"/>
    <d v="1899-12-30T07:50:00"/>
    <s v="Punta Mattutina"/>
    <s v="LINEA"/>
    <n v="40.116"/>
    <s v="F5-Scol"/>
    <n v="171"/>
    <m/>
    <n v="1"/>
    <m/>
    <m/>
    <n v="40.116"/>
    <n v="6859.8360000000002"/>
  </r>
  <r>
    <x v="1"/>
    <n v="631995"/>
    <s v="Autoguidovie S.p.A."/>
    <s v="N"/>
    <s v="K51120"/>
    <d v="1899-12-30T15:45:00"/>
    <s v="VAILATE-VAILATE - Via Marconi, 45"/>
    <s v="MILANO-S.Donato M3"/>
    <d v="1899-12-30T16:50:00"/>
    <m/>
    <s v="LINEA"/>
    <n v="43.052"/>
    <s v="F5-Scol"/>
    <n v="171"/>
    <m/>
    <n v="1"/>
    <m/>
    <m/>
    <n v="43.052"/>
    <n v="7361.8919999999998"/>
  </r>
  <r>
    <x v="16"/>
    <n v="604001"/>
    <s v="Mio Bus Srl"/>
    <s v="N"/>
    <s v="K60475"/>
    <d v="1899-12-30T14:10:00"/>
    <s v="CREMA-S.Chiara/Bottesini"/>
    <s v="CREMA-Cremona (Palestra Castelnuovo)"/>
    <d v="1899-12-30T14:55:00"/>
    <s v="Punta Pomeridiana"/>
    <s v="LINEA"/>
    <n v="14.827"/>
    <s v="F5-Scol"/>
    <n v="171"/>
    <m/>
    <n v="1"/>
    <m/>
    <m/>
    <n v="14.827"/>
    <n v="2535.4169999999999"/>
  </r>
  <r>
    <x v="4"/>
    <n v="740121"/>
    <s v="Autoguidovie S.p.A."/>
    <s v="N"/>
    <s v="K505b8"/>
    <d v="1899-12-30T17:30:00"/>
    <s v="CASALETTO VAPRIO-CASALETTO VAPRIO - Via Manara/S.Giorgio"/>
    <s v="CREMA-FS - M.ri Libertà"/>
    <d v="1899-12-30T17:45:00"/>
    <s v="Punta Serale"/>
    <s v="LINEA"/>
    <n v="8.2669999999999995"/>
    <s v="F5-Scol"/>
    <n v="171"/>
    <s v="iL"/>
    <n v="1"/>
    <s v="BTZ"/>
    <s v="&gt;=EURO4"/>
    <n v="8.2669999999999995"/>
    <n v="1413.6569999999999"/>
  </r>
  <r>
    <x v="4"/>
    <n v="736350"/>
    <s v="Autoguidovie S.p.A."/>
    <s v="N"/>
    <s v="K50502"/>
    <d v="1899-12-30T07:35:00"/>
    <s v="CASALETTO VAPRIO-CASALETTO VAPRIO - Via Manara/S.Giorgio"/>
    <s v="CREMA-Libero Comune (Ospedale - ITIS)"/>
    <d v="1899-12-30T08:05:00"/>
    <s v="Punta Mattutina"/>
    <s v="LINEA"/>
    <n v="10.297000000000001"/>
    <s v="F5-Scol"/>
    <n v="171"/>
    <s v="iSN"/>
    <n v="1.6"/>
    <s v="BTZ"/>
    <s v="&gt;=EURO4"/>
    <n v="16.475000000000001"/>
    <n v="2817.259"/>
  </r>
  <r>
    <x v="4"/>
    <n v="740125"/>
    <s v="Autoguidovie S.p.A."/>
    <s v="N"/>
    <s v="K505b8"/>
    <d v="1899-12-30T13:32:00"/>
    <s v="CASALETTO VAPRIO-CASALETTO VAPRIO - Via Manara/S.Giorgio"/>
    <s v="CREMA-FS - M.ri Libertà"/>
    <d v="1899-12-30T13:45:00"/>
    <s v="Punta Pomeridiana"/>
    <s v="LINEA"/>
    <n v="8.2669999999999995"/>
    <s v="F5-Scol"/>
    <n v="171"/>
    <s v="iL"/>
    <n v="1"/>
    <s v="BTZ"/>
    <s v="&gt;=EURO4"/>
    <n v="8.2669999999999995"/>
    <n v="1413.6569999999999"/>
  </r>
  <r>
    <x v="4"/>
    <n v="740119"/>
    <s v="Autoguidovie S.p.A."/>
    <s v="N"/>
    <s v="K505b8"/>
    <d v="1899-12-30T14:35:00"/>
    <s v="CASALETTO VAPRIO-CASALETTO VAPRIO - Via Manara/S.Giorgio"/>
    <s v="CREMA-FS - M.ri Libertà"/>
    <d v="1899-12-30T14:50:00"/>
    <m/>
    <s v="LINEA"/>
    <n v="8.2669999999999995"/>
    <s v="F5-Scol"/>
    <n v="171"/>
    <s v="iL"/>
    <n v="1"/>
    <s v="BTZ"/>
    <s v="&gt;=EURO4"/>
    <n v="8.2669999999999995"/>
    <n v="1413.6569999999999"/>
  </r>
  <r>
    <x v="11"/>
    <n v="692078"/>
    <s v="Autoguidovie S.p.A."/>
    <s v="N"/>
    <s v="K501zt"/>
    <d v="1899-12-30T14:25:00"/>
    <s v="BORGO S.GIACOMO-FARFENGO - Via S.Martino, 2"/>
    <s v="ORZINUOVI-ORZINUOVI Aeronautica"/>
    <d v="1899-12-30T14:44:00"/>
    <s v="Punta Pomeridiana"/>
    <s v="LINEA"/>
    <n v="10.132"/>
    <s v="F5-Scol"/>
    <n v="171"/>
    <s v="iL"/>
    <n v="1"/>
    <s v="BTZ"/>
    <s v="&gt;=EURO4"/>
    <n v="10.132"/>
    <n v="1732.5719999999999"/>
  </r>
  <r>
    <x v="11"/>
    <n v="739202"/>
    <s v="Autoguidovie S.p.A."/>
    <s v="N"/>
    <s v="K50142"/>
    <d v="1899-12-30T06:55:00"/>
    <s v="BORGO S.GIACOMO-FARFENGO - Via S.Martino, 2"/>
    <s v="CREMA-FS - M.ri Libertà"/>
    <d v="1899-12-30T08:06:00"/>
    <s v="Punta Mattutina"/>
    <s v="LINEA"/>
    <n v="36.652000000000001"/>
    <s v="F5-Scol"/>
    <n v="171"/>
    <s v="iL"/>
    <n v="1"/>
    <s v="BTZ"/>
    <s v="&gt;=EURO4"/>
    <n v="36.652000000000001"/>
    <n v="6267.4920000000002"/>
  </r>
  <r>
    <x v="12"/>
    <n v="739827"/>
    <s v="Autoguidovie S.p.A."/>
    <s v="N"/>
    <s v="K52354"/>
    <d v="1899-12-30T08:20:00"/>
    <s v="MILANO-S.Donato M3 - Palina 7"/>
    <s v="CREMA-FS - M.ri Libertà"/>
    <d v="1899-12-30T09:3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214"/>
    <s v="Autoguidovie S.p.A."/>
    <s v="N"/>
    <s v="K52354"/>
    <d v="1899-12-30T13:50:00"/>
    <s v="MILANO-S.Donato M3 - Palina 7"/>
    <s v="CREMA-FS - M.ri Libertà"/>
    <d v="1899-12-30T15:05:00"/>
    <s v="Punta Pomeridiana"/>
    <s v="LINEA"/>
    <n v="44.671999999999997"/>
    <s v="F5-Scol"/>
    <n v="171"/>
    <s v="iL"/>
    <n v="1"/>
    <s v="BTZ"/>
    <s v="&gt;=EURO4"/>
    <n v="44.671999999999997"/>
    <n v="7638.9120000000003"/>
  </r>
  <r>
    <x v="12"/>
    <n v="738720"/>
    <s v="Autoguidovie S.p.A."/>
    <s v="N"/>
    <s v="K52354"/>
    <d v="1899-12-30T14:30:00"/>
    <s v="MILANO-S.Donato M3 - Palina 7"/>
    <s v="CREMA-FS - M.ri Libertà"/>
    <d v="1899-12-30T15:45:00"/>
    <s v="Punta Pomeridiana"/>
    <s v="LINEA"/>
    <n v="44.671999999999997"/>
    <s v="F5-Scol"/>
    <n v="171"/>
    <s v="iSN"/>
    <n v="1.6"/>
    <s v="BTZ"/>
    <s v="&gt;=EURO4"/>
    <n v="71.474999999999994"/>
    <n v="12222.259"/>
  </r>
  <r>
    <x v="1"/>
    <n v="739963"/>
    <s v="Autoguidovie S.p.A."/>
    <s v="N"/>
    <s v="K51158"/>
    <d v="1899-12-30T16:45:00"/>
    <s v="MILANO-S.Donato M3 - Palina 7"/>
    <s v="VAILATE-VAILATE - Via Marconi/D'Acquisto"/>
    <d v="1899-12-30T18:05:00"/>
    <m/>
    <s v="LINEA"/>
    <n v="46.593000000000004"/>
    <s v="F5-Scol"/>
    <n v="171"/>
    <s v="iL"/>
    <n v="1"/>
    <s v="BTZ"/>
    <s v="&gt;=EURO4"/>
    <n v="46.593000000000004"/>
    <n v="7967.4030000000002"/>
  </r>
  <r>
    <x v="1"/>
    <n v="511009"/>
    <s v="Autoguidovie S.p.A."/>
    <s v="N"/>
    <s v="K51158"/>
    <d v="1899-12-30T17:35:00"/>
    <s v="MILANO-S.Donato M3 - Palina 7"/>
    <s v="VAILATE-VAILATE - Via Marconi/D'Acquisto"/>
    <d v="1899-12-30T18:57:00"/>
    <s v="Punta Serale"/>
    <s v="LINEA"/>
    <n v="46.593000000000004"/>
    <s v="F5-Scol"/>
    <n v="171"/>
    <s v="iL"/>
    <n v="1"/>
    <s v="BTZ"/>
    <s v="&gt;=EURO4"/>
    <n v="46.593000000000004"/>
    <n v="7967.4030000000002"/>
  </r>
  <r>
    <x v="9"/>
    <n v="737241"/>
    <s v="Autoguidovie S.p.A."/>
    <s v="N"/>
    <s v="K52251"/>
    <d v="1899-12-30T19:10:00"/>
    <s v="MILANO-S.Donato M3 - Palina 7"/>
    <s v="PALAZZO PIGNANO-PALAZZO P. - Scannabue - Foscolo/Verdi"/>
    <d v="1899-12-30T20:05:00"/>
    <s v="Punta Serale"/>
    <s v="LINEA"/>
    <n v="33.865000000000002"/>
    <s v="F5-Scol"/>
    <n v="171"/>
    <s v="iL"/>
    <n v="1"/>
    <s v="BTZ"/>
    <s v="&gt;=EURO4"/>
    <n v="33.865000000000002"/>
    <n v="5790.915"/>
  </r>
  <r>
    <x v="9"/>
    <n v="738039"/>
    <s v="Autoguidovie S.p.A."/>
    <s v="N"/>
    <s v="K52251"/>
    <d v="1899-12-30T19:35:00"/>
    <s v="MILANO-S.Donato M3 - Palina 7"/>
    <s v="PALAZZO PIGNANO-PALAZZO P. - Scannabue - Foscolo/Verdi"/>
    <d v="1899-12-30T20:25:00"/>
    <m/>
    <s v="LINEA"/>
    <n v="33.865000000000002"/>
    <s v="F5-Scol"/>
    <n v="171"/>
    <s v="iL"/>
    <n v="1"/>
    <s v="BTZ"/>
    <s v="&gt;=EURO4"/>
    <n v="33.865000000000002"/>
    <n v="5790.915"/>
  </r>
  <r>
    <x v="1"/>
    <n v="739968"/>
    <s v="Autoguidovie S.p.A."/>
    <s v="N"/>
    <s v="K51158"/>
    <d v="1899-12-30T13:40:00"/>
    <s v="MILANO-S.Donato M3 - Palina 7"/>
    <s v="VAILATE-VAILATE - Via Marconi/D'Acquisto"/>
    <d v="1899-12-30T15:00:00"/>
    <s v="Punta Pomeridiana"/>
    <s v="LINEA"/>
    <n v="46.593000000000004"/>
    <s v="F5-Scol"/>
    <n v="171"/>
    <s v="iL"/>
    <n v="1"/>
    <s v="BTZ"/>
    <s v="&gt;=EURO4"/>
    <n v="46.593000000000004"/>
    <n v="7967.4030000000002"/>
  </r>
  <r>
    <x v="1"/>
    <n v="739941"/>
    <s v="Autoguidovie S.p.A."/>
    <s v="N"/>
    <s v="K51158"/>
    <d v="1899-12-30T14:40:00"/>
    <s v="MILANO-S.Donato M3 - Palina 7"/>
    <s v="VAILATE-VAILATE - Via Marconi/D'Acquisto"/>
    <d v="1899-12-30T16:00:00"/>
    <m/>
    <s v="LINEA"/>
    <n v="46.593000000000004"/>
    <s v="F5-Scol"/>
    <n v="171"/>
    <s v="iL"/>
    <n v="1"/>
    <s v="BTZ"/>
    <s v="&gt;=EURO4"/>
    <n v="46.593000000000004"/>
    <n v="7967.4030000000002"/>
  </r>
  <r>
    <x v="1"/>
    <n v="739965"/>
    <s v="Autoguidovie S.p.A."/>
    <s v="N"/>
    <s v="K51158"/>
    <d v="1899-12-30T15:30:00"/>
    <s v="MILANO-S.Donato M3 - Palina 7"/>
    <s v="VAILATE-VAILATE - Via Marconi/D'Acquisto"/>
    <d v="1899-12-30T16:50:00"/>
    <m/>
    <s v="LINEA"/>
    <n v="46.593000000000004"/>
    <s v="F5-Scol"/>
    <n v="171"/>
    <s v="iL"/>
    <n v="1"/>
    <s v="BTZ"/>
    <s v="&gt;=EURO4"/>
    <n v="46.593000000000004"/>
    <n v="7967.4030000000002"/>
  </r>
  <r>
    <x v="1"/>
    <n v="631997"/>
    <s v="Autoguidovie S.p.A."/>
    <s v="N"/>
    <s v="K51171"/>
    <d v="1899-12-30T10:45:00"/>
    <s v="MILANO-S.Donato M3 - Palina 7"/>
    <s v="VAILATE-VAILATE - Via Marconi/D'Acquisto"/>
    <d v="1899-12-30T11:50:00"/>
    <m/>
    <s v="LINEA"/>
    <n v="42.853000000000002"/>
    <s v="F5-Scol"/>
    <n v="171"/>
    <s v="iL"/>
    <n v="1"/>
    <s v="BTZ"/>
    <s v="&gt;=EURO4"/>
    <n v="42.853000000000002"/>
    <n v="7327.8630000000003"/>
  </r>
  <r>
    <x v="1"/>
    <n v="739051"/>
    <s v="Autoguidovie S.p.A."/>
    <s v="N"/>
    <s v="K51171"/>
    <d v="1899-12-30T12:30:00"/>
    <s v="MILANO-S.Donato M3 - Palina 7"/>
    <s v="VAILATE-VAILATE - Via Marconi/D'Acquisto"/>
    <d v="1899-12-30T13:40:00"/>
    <s v="Punta Pomeridiana"/>
    <s v="LINEA"/>
    <n v="42.853000000000002"/>
    <s v="F5-Scol"/>
    <n v="171"/>
    <s v="iL"/>
    <n v="1"/>
    <s v="BTZ"/>
    <s v="&gt;=EURO4"/>
    <n v="42.853000000000002"/>
    <n v="7327.8630000000003"/>
  </r>
  <r>
    <x v="12"/>
    <n v="738196"/>
    <s v="Autoguidovie S.p.A."/>
    <s v="N"/>
    <s v="K52354"/>
    <d v="1899-12-30T09:20:00"/>
    <s v="MILANO-S.Donato M3 - Palina 7"/>
    <s v="CREMA-FS - M.ri Libertà"/>
    <d v="1899-12-30T10:3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045"/>
    <s v="Autoguidovie S.p.A."/>
    <s v="N"/>
    <s v="K52354"/>
    <d v="1899-12-30T10:20:00"/>
    <s v="MILANO-S.Donato M3 - Palina 7"/>
    <s v="CREMA-FS - M.ri Libertà"/>
    <d v="1899-12-30T11:3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700"/>
    <s v="Autoguidovie S.p.A."/>
    <s v="N"/>
    <s v="K52354"/>
    <d v="1899-12-30T11:20:00"/>
    <s v="MILANO-S.Donato M3 - Palina 7"/>
    <s v="CREMA-FS - M.ri Libertà"/>
    <d v="1899-12-30T12:3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365"/>
    <s v="Autoguidovie S.p.A."/>
    <s v="N"/>
    <s v="K52354"/>
    <d v="1899-12-30T11:50:00"/>
    <s v="MILANO-S.Donato M3 - Palina 7"/>
    <s v="CREMA-FS - M.ri Libertà"/>
    <d v="1899-12-30T13:05:00"/>
    <m/>
    <s v="LINEA"/>
    <n v="44.671999999999997"/>
    <s v="F5-Scol"/>
    <n v="171"/>
    <s v="iL"/>
    <n v="1"/>
    <s v="BTZ"/>
    <s v="&gt;=EURO4"/>
    <n v="44.671999999999997"/>
    <n v="7638.9120000000003"/>
  </r>
  <r>
    <x v="12"/>
    <n v="738727"/>
    <s v="Autoguidovie S.p.A."/>
    <s v="N"/>
    <s v="K52358"/>
    <d v="1899-12-30T12:10:00"/>
    <s v="MILANO-S.Donato M3 - Palina 7"/>
    <s v="CREMA-FS - M.ri Libertà"/>
    <d v="1899-12-30T13:15:00"/>
    <s v="Punta Pomeridiana"/>
    <s v="LINEA"/>
    <n v="43.021999999999998"/>
    <s v="F5-Scol"/>
    <n v="171"/>
    <s v="iL"/>
    <n v="1"/>
    <s v="BTZ"/>
    <s v="&gt;=EURO4"/>
    <n v="43.021999999999998"/>
    <n v="7356.7619999999997"/>
  </r>
  <r>
    <x v="12"/>
    <n v="738201"/>
    <s v="Autoguidovie S.p.A."/>
    <s v="N"/>
    <s v="K52354"/>
    <d v="1899-12-30T13:20:00"/>
    <s v="MILANO-S.Donato M3 - Palina 7"/>
    <s v="CREMA-FS - M.ri Libertà"/>
    <d v="1899-12-30T14:35:00"/>
    <s v="Punta Pomeridiana"/>
    <s v="LINEA"/>
    <n v="44.671999999999997"/>
    <s v="F5-Scol"/>
    <n v="171"/>
    <s v="iL"/>
    <n v="1"/>
    <s v="BTZ"/>
    <s v="&gt;=EURO4"/>
    <n v="44.671999999999997"/>
    <n v="7638.9120000000003"/>
  </r>
  <r>
    <x v="3"/>
    <n v="738049"/>
    <s v="Autoguidovie S.p.A."/>
    <s v="N"/>
    <s v="K50752"/>
    <d v="1899-12-30T07:30:00"/>
    <s v="VAIANO CREMASCO-VAIANO CR - Via Liberazione (Cimitero)"/>
    <s v="CREMA-Delle Rimembranze"/>
    <d v="1899-12-30T08:05:00"/>
    <s v="Punta Mattutina"/>
    <s v="LINEA"/>
    <n v="10.535"/>
    <s v="F5-Scol"/>
    <n v="171"/>
    <s v="iL"/>
    <n v="1"/>
    <s v="BTZ"/>
    <s v="&gt;=EURO4"/>
    <n v="10.535"/>
    <n v="1801.4849999999999"/>
  </r>
  <r>
    <x v="3"/>
    <n v="736981"/>
    <s v="Autoguidovie S.p.A."/>
    <s v="N"/>
    <s v="K50767"/>
    <d v="1899-12-30T08:30:00"/>
    <s v="VAIANO CREMASCO-VAIANO CR - Via Liberazione (Cimitero)"/>
    <s v="CREMA-FS - M.ri Libertà"/>
    <d v="1899-12-30T08:55:00"/>
    <s v="Punta Mattutina"/>
    <s v="LINEA"/>
    <n v="10.67"/>
    <s v="F5-Scol"/>
    <n v="171"/>
    <s v="iL"/>
    <n v="1"/>
    <s v="BTZ"/>
    <s v="&gt;=EURO4"/>
    <n v="10.67"/>
    <n v="1824.57"/>
  </r>
  <r>
    <x v="3"/>
    <n v="738535"/>
    <s v="Autoguidovie S.p.A."/>
    <s v="N"/>
    <s v="K50768"/>
    <d v="1899-12-30T07:30:00"/>
    <s v="VAIANO CREMASCO-VAIANO CR - Via Liberazione (Cimitero)"/>
    <s v="CREMA-Libero Comune (Ospedale - ITIS)"/>
    <d v="1899-12-30T08:00:00"/>
    <s v="Punta Mattutina"/>
    <s v="LINEA"/>
    <n v="12.393000000000001"/>
    <s v="F5-Scol"/>
    <n v="171"/>
    <s v="iL"/>
    <n v="1"/>
    <s v="BTZ"/>
    <s v="&gt;=EURO4"/>
    <n v="12.393000000000001"/>
    <n v="2119.203"/>
  </r>
  <r>
    <x v="3"/>
    <n v="736978"/>
    <s v="Autoguidovie S.p.A."/>
    <s v="N"/>
    <s v="K50765"/>
    <d v="1899-12-30T07:10:00"/>
    <s v="VAIANO CREMASCO-VAIANO CR - Via Liberazione (Cimitero)"/>
    <s v="CREMA-FS - M.ri Libertà"/>
    <d v="1899-12-30T07:30:00"/>
    <s v="Punta Mattutina"/>
    <s v="LINEA"/>
    <n v="10.595000000000001"/>
    <s v="F5-Scol"/>
    <n v="171"/>
    <s v="iL"/>
    <n v="1"/>
    <s v="BTZ"/>
    <s v="&gt;=EURO4"/>
    <n v="10.595000000000001"/>
    <n v="1811.7449999999999"/>
  </r>
  <r>
    <x v="3"/>
    <n v="739221"/>
    <s v="Autoguidovie S.p.A."/>
    <s v="N"/>
    <s v="K50778"/>
    <d v="1899-12-30T13:45:00"/>
    <s v="VAIANO CREMASCO-VAIANO CR - Via Liberazione (Cimitero)"/>
    <s v="CREMA-Partigiani d'Italia/Mercato"/>
    <d v="1899-12-30T14:02:00"/>
    <s v="Punta Pomeridiana"/>
    <s v="LINEA"/>
    <n v="8.06"/>
    <s v="F5-Scol"/>
    <n v="171"/>
    <m/>
    <n v="1"/>
    <m/>
    <m/>
    <n v="8.06"/>
    <n v="1378.26"/>
  </r>
  <r>
    <x v="10"/>
    <n v="736298"/>
    <s v="Autoguidovie S.p.A."/>
    <s v="N"/>
    <s v="K50333"/>
    <d v="1899-12-30T06:10:00"/>
    <s v="MOZZANICA-MOZZANICA - Roma/Locatelli"/>
    <s v="CREMA-FS - M.ri Libertà"/>
    <d v="1899-12-30T06:36:00"/>
    <m/>
    <s v="LINEA"/>
    <n v="13.423999999999999"/>
    <s v="F5-Scol"/>
    <n v="171"/>
    <s v="iL"/>
    <n v="1"/>
    <s v="BTZ"/>
    <s v="&gt;=EURO4"/>
    <n v="13.423999999999999"/>
    <n v="2295.5039999999999"/>
  </r>
  <r>
    <x v="10"/>
    <n v="739882"/>
    <s v="Autoguidovie S.p.A."/>
    <s v="N"/>
    <s v="K50333"/>
    <d v="1899-12-30T17:00:00"/>
    <s v="MOZZANICA-MOZZANICA - Roma/Locatelli"/>
    <s v="CREMA-FS - M.ri Libertà"/>
    <d v="1899-12-30T17:26:00"/>
    <s v="Punta Serale"/>
    <s v="LINEA"/>
    <n v="13.423999999999999"/>
    <s v="F5-Scol"/>
    <n v="171"/>
    <s v="iL"/>
    <n v="1"/>
    <s v="BTZ"/>
    <s v="&gt;=EURO4"/>
    <n v="13.423999999999999"/>
    <n v="2295.5039999999999"/>
  </r>
  <r>
    <x v="10"/>
    <n v="738264"/>
    <s v="Autoguidovie S.p.A."/>
    <s v="N"/>
    <s v="K50333"/>
    <d v="1899-12-30T18:15:00"/>
    <s v="MOZZANICA-MOZZANICA - Roma/Locatelli"/>
    <s v="CREMA-FS - M.ri Libertà"/>
    <d v="1899-12-30T18:41:00"/>
    <s v="Punta Serale"/>
    <s v="LINEA"/>
    <n v="13.423999999999999"/>
    <s v="F5-Scol"/>
    <n v="171"/>
    <s v="iL"/>
    <n v="1"/>
    <s v="BTZ"/>
    <s v="&gt;=EURO4"/>
    <n v="13.423999999999999"/>
    <n v="2295.5039999999999"/>
  </r>
  <r>
    <x v="11"/>
    <n v="736051"/>
    <s v="Autoguidovie S.p.A."/>
    <s v="N"/>
    <s v="K50157"/>
    <d v="1899-12-30T13:15:00"/>
    <s v="ORZINUOVI-Milano (IIS Cossali - Piscine)"/>
    <s v="VEROLANUOVA-VEROLANUOVA Italia/Stadio"/>
    <d v="1899-12-30T14:00:00"/>
    <s v="Punta Pomeridiana"/>
    <s v="LINEA"/>
    <n v="27.06"/>
    <s v="F5-Scol"/>
    <n v="171"/>
    <s v="iL"/>
    <n v="1"/>
    <s v="BTZ"/>
    <s v="&gt;=EURO4"/>
    <n v="27.06"/>
    <n v="4627.26"/>
  </r>
  <r>
    <x v="14"/>
    <n v="520001"/>
    <s v="Autoguidovie S.p.A."/>
    <s v="N"/>
    <s v="K52095"/>
    <d v="1899-12-30T07:15:00"/>
    <s v="SPINO D'ADDA-Vittoria, 19"/>
    <s v="CREMA-FS - M.ri Libertà"/>
    <d v="1899-12-30T07:50:00"/>
    <s v="Punta Mattutina"/>
    <s v="LINEA"/>
    <n v="20.747"/>
    <s v="F5-Scol"/>
    <n v="171"/>
    <s v="iSL"/>
    <n v="1.4"/>
    <s v="BTZ"/>
    <s v="&gt;=EURO4"/>
    <n v="29.045999999999999"/>
    <n v="4966.8320000000003"/>
  </r>
  <r>
    <x v="14"/>
    <n v="520015"/>
    <s v="Autoguidovie S.p.A."/>
    <s v="N"/>
    <s v="K520E8"/>
    <d v="1899-12-30T12:50:00"/>
    <s v="SPINO D'ADDA-Vittoria, 19"/>
    <s v="CREMA-FS - M.ri Libertà"/>
    <d v="1899-12-30T13:15:00"/>
    <s v="Punta Pomeridiana"/>
    <s v="LINEA"/>
    <n v="19.445"/>
    <s v="F5-Scol"/>
    <n v="171"/>
    <s v="iSN"/>
    <n v="1.6"/>
    <s v="BTZ"/>
    <s v="&gt;=EURO4"/>
    <n v="31.111999999999998"/>
    <n v="5320.152"/>
  </r>
  <r>
    <x v="1"/>
    <n v="739949"/>
    <s v="Autoguidovie S.p.A."/>
    <s v="N"/>
    <s v="K51169"/>
    <d v="1899-12-30T19:15:00"/>
    <s v="MILANO-XXII Marzo (Stone Tower)"/>
    <s v="VAILATE-VAILATE - Via Marconi/D'Acquisto"/>
    <d v="1899-12-30T20:11:00"/>
    <s v="Punta Serale"/>
    <s v="LINEA"/>
    <n v="39.459000000000003"/>
    <s v="F5-Scol"/>
    <n v="171"/>
    <s v="iL"/>
    <n v="1"/>
    <s v="BTZ"/>
    <s v="&gt;=EURO4"/>
    <n v="39.459000000000003"/>
    <n v="6747.4889999999996"/>
  </r>
  <r>
    <x v="4"/>
    <n v="736340"/>
    <s v="Autoguidovie S.p.A."/>
    <s v="N"/>
    <s v="K50565"/>
    <d v="1899-12-30T12:55:00"/>
    <s v="VAILATE-VAILATE - Via Tanzi/Mazzini"/>
    <s v="TREVIGLIO-FS - De Gasperi"/>
    <d v="1899-12-30T13:10:00"/>
    <s v="Punta Pomeridiana"/>
    <s v="LINEA"/>
    <n v="11.263999999999999"/>
    <s v="F5-Scol"/>
    <n v="171"/>
    <s v="iL"/>
    <n v="1"/>
    <s v="BTZ"/>
    <s v="&gt;=EURO4"/>
    <n v="11.263999999999999"/>
    <n v="1926.144"/>
  </r>
  <r>
    <x v="16"/>
    <n v="738568"/>
    <s v="Mio Bus Srl"/>
    <s v="N"/>
    <s v="K60411"/>
    <d v="1899-12-30T07:25:00"/>
    <s v="CREMA-Bramante/S.Maria Croce"/>
    <s v="CREMA-Curtatone e Montanara"/>
    <d v="1899-12-30T08:20:00"/>
    <s v="Punta Mattutina"/>
    <s v="LINEA"/>
    <n v="18.742000000000001"/>
    <s v="F5-Scol"/>
    <n v="171"/>
    <m/>
    <n v="1"/>
    <m/>
    <m/>
    <n v="18.742000000000001"/>
    <n v="3204.8820000000001"/>
  </r>
  <r>
    <x v="1"/>
    <n v="739772"/>
    <s v="Autoguidovie S.p.A."/>
    <s v="N"/>
    <s v="K51120"/>
    <d v="1899-12-30T17:00:00"/>
    <s v="VAILATE-VAILATE - Via Marconi, 45"/>
    <s v="MILANO-S.Donato M3"/>
    <d v="1899-12-30T18:10:00"/>
    <s v="Punta Serale"/>
    <s v="LINEA"/>
    <n v="43.052"/>
    <s v="F5-Scol"/>
    <n v="171"/>
    <s v="iL"/>
    <n v="1"/>
    <s v="BTZ"/>
    <s v="&gt;=EURO4"/>
    <n v="43.052"/>
    <n v="7361.8919999999998"/>
  </r>
  <r>
    <x v="1"/>
    <n v="739771"/>
    <s v="Autoguidovie S.p.A."/>
    <s v="N"/>
    <s v="K51120"/>
    <d v="1899-12-30T08:45:00"/>
    <s v="VAILATE-VAILATE - Via Marconi, 45"/>
    <s v="MILANO-S.Donato M3"/>
    <d v="1899-12-30T09:55:00"/>
    <m/>
    <s v="LINEA"/>
    <n v="43.052"/>
    <s v="F5-Scol"/>
    <n v="171"/>
    <s v="iL"/>
    <n v="1"/>
    <s v="BTZ"/>
    <s v="&gt;=EURO4"/>
    <n v="43.052"/>
    <n v="7361.8919999999998"/>
  </r>
  <r>
    <x v="1"/>
    <n v="739032"/>
    <s v="Autoguidovie S.p.A."/>
    <s v="N"/>
    <s v="K51120"/>
    <d v="1899-12-30T09:15:00"/>
    <s v="VAILATE-VAILATE - Via Marconi, 45"/>
    <s v="MILANO-S.Donato M3"/>
    <d v="1899-12-30T10:20:00"/>
    <m/>
    <s v="LINEA"/>
    <n v="43.052"/>
    <s v="F5-Scol"/>
    <n v="171"/>
    <s v="iL"/>
    <n v="1"/>
    <s v="BTZ"/>
    <s v="&gt;=EURO4"/>
    <n v="43.052"/>
    <n v="7361.8919999999998"/>
  </r>
  <r>
    <x v="1"/>
    <n v="739033"/>
    <s v="Autoguidovie S.p.A."/>
    <s v="N"/>
    <s v="K51120"/>
    <d v="1899-12-30T11:15:00"/>
    <s v="VAILATE-VAILATE - Via Marconi, 45"/>
    <s v="MILANO-S.Donato M3"/>
    <d v="1899-12-30T12:20:00"/>
    <m/>
    <s v="LINEA"/>
    <n v="43.052"/>
    <s v="F5-Scol"/>
    <n v="171"/>
    <s v="iL"/>
    <n v="1"/>
    <s v="BTZ"/>
    <s v="&gt;=EURO4"/>
    <n v="43.052"/>
    <n v="7361.8919999999998"/>
  </r>
  <r>
    <x v="1"/>
    <n v="631998"/>
    <s v="Autoguidovie S.p.A."/>
    <s v="N"/>
    <s v="K51120"/>
    <d v="1899-12-30T12:00:00"/>
    <s v="VAILATE-VAILATE - Via Marconi, 45"/>
    <s v="MILANO-S.Donato M3"/>
    <d v="1899-12-30T13:04:00"/>
    <s v="Punta Pomeridiana"/>
    <s v="LINEA"/>
    <n v="43.052"/>
    <s v="F5-Scol"/>
    <n v="171"/>
    <s v="iL"/>
    <n v="1"/>
    <s v="BTZ"/>
    <s v="&gt;=EURO4"/>
    <n v="43.052"/>
    <n v="7361.8919999999998"/>
  </r>
  <r>
    <x v="1"/>
    <n v="739946"/>
    <s v="Autoguidovie S.p.A."/>
    <s v="N"/>
    <s v="K51121"/>
    <d v="1899-12-30T17:55:00"/>
    <s v="VAILATE-VAILATE - Via Marconi, 45"/>
    <s v="MILANO-Repetti (Forlanini FS)"/>
    <d v="1899-12-30T18:55:00"/>
    <s v="Punta Serale"/>
    <s v="LINEA"/>
    <n v="37.845999999999997"/>
    <s v="F5-Scol"/>
    <n v="171"/>
    <s v="iL"/>
    <n v="1"/>
    <s v="BTZ"/>
    <s v="&gt;=EURO4"/>
    <n v="37.845999999999997"/>
    <n v="6471.6660000000002"/>
  </r>
  <r>
    <x v="1"/>
    <n v="739743"/>
    <s v="Autoguidovie S.p.A."/>
    <s v="N"/>
    <s v="K51117"/>
    <d v="1899-12-30T05:10:00"/>
    <s v="VAILATE-VAILATE - Via Marconi, 45"/>
    <s v="MILANO-Cinque Giornate"/>
    <d v="1899-12-30T06:10:00"/>
    <m/>
    <s v="LINEA"/>
    <n v="40.116"/>
    <s v="F5-Scol"/>
    <n v="171"/>
    <s v="iL"/>
    <n v="1"/>
    <s v="BTZ"/>
    <s v="&gt;=EURO4"/>
    <n v="40.116"/>
    <n v="6859.8360000000002"/>
  </r>
  <r>
    <x v="1"/>
    <n v="739727"/>
    <s v="Autoguidovie S.p.A."/>
    <s v="N"/>
    <s v="K51117"/>
    <d v="1899-12-30T07:00:00"/>
    <s v="VAILATE-VAILATE - Via Marconi, 45"/>
    <s v="MILANO-Cinque Giornate"/>
    <d v="1899-12-30T08:24:00"/>
    <s v="Punta Mattutina"/>
    <s v="LINEA"/>
    <n v="40.116"/>
    <s v="F5-Scol"/>
    <n v="171"/>
    <s v="iL"/>
    <n v="1"/>
    <s v="BTZ"/>
    <s v="&gt;=EURO4"/>
    <n v="40.116"/>
    <n v="6859.8360000000002"/>
  </r>
  <r>
    <x v="1"/>
    <n v="739845"/>
    <s v="Autoguidovie S.p.A."/>
    <s v="N"/>
    <s v="K51117"/>
    <d v="1899-12-30T06:00:00"/>
    <s v="VAILATE-VAILATE - Via Marconi, 45"/>
    <s v="MILANO-Cinque Giornate"/>
    <d v="1899-12-30T07:10:00"/>
    <s v="Punta Mattutina"/>
    <s v="LINEA"/>
    <n v="40.116"/>
    <s v="F5-Scol"/>
    <n v="171"/>
    <s v="iL"/>
    <n v="1"/>
    <s v="BTZ"/>
    <s v="&gt;=EURO4"/>
    <n v="40.116"/>
    <n v="6859.8360000000002"/>
  </r>
  <r>
    <x v="1"/>
    <n v="739755"/>
    <s v="Autoguidovie S.p.A."/>
    <s v="N"/>
    <s v="K51117"/>
    <d v="1899-12-30T06:20:00"/>
    <s v="VAILATE-VAILATE - Via Marconi, 45"/>
    <s v="MILANO-Cinque Giornate"/>
    <d v="1899-12-30T07:30:00"/>
    <s v="Punta Mattutina"/>
    <s v="LINEA"/>
    <n v="40.116"/>
    <s v="F5-Scol"/>
    <n v="171"/>
    <s v="iL"/>
    <n v="1"/>
    <s v="BTZ"/>
    <s v="&gt;=EURO4"/>
    <n v="40.116"/>
    <n v="6859.8360000000002"/>
  </r>
  <r>
    <x v="4"/>
    <n v="739658"/>
    <s v="Autoguidovie S.p.A."/>
    <s v="N"/>
    <s v="K505a3"/>
    <d v="1899-12-30T07:20:00"/>
    <s v="VAILATE-VAILATE - Via Marconi, 45"/>
    <s v="CREMA-Libero Comune (Ospedale - ITIS)"/>
    <d v="1899-12-30T08:03:00"/>
    <s v="Punta Mattutina"/>
    <s v="LINEA"/>
    <n v="19.463999999999999"/>
    <s v="F5-Scol"/>
    <n v="171"/>
    <s v="iL"/>
    <n v="1"/>
    <s v="BTZ"/>
    <s v="&gt;=EURO4"/>
    <n v="19.463999999999999"/>
    <n v="3328.3440000000001"/>
  </r>
  <r>
    <x v="4"/>
    <n v="738634"/>
    <s v="Autoguidovie S.p.A."/>
    <s v="N"/>
    <s v="K50501"/>
    <d v="1899-12-30T07:20:00"/>
    <s v="VAILATE-VAILATE - Via Marconi, 45"/>
    <s v="CREMA-FS - M.ri Libertà"/>
    <d v="1899-12-30T08:05:00"/>
    <s v="Punta Mattutina"/>
    <s v="LINEA"/>
    <n v="19.687999999999999"/>
    <s v="F5-Scol"/>
    <n v="171"/>
    <s v="iL"/>
    <n v="1"/>
    <s v="BTZ"/>
    <s v="&gt;=EURO4"/>
    <n v="19.687999999999999"/>
    <n v="3366.6480000000001"/>
  </r>
  <r>
    <x v="1"/>
    <n v="739756"/>
    <s v="Autoguidovie S.p.A."/>
    <s v="N"/>
    <s v="K51118"/>
    <d v="1899-12-30T07:25:00"/>
    <s v="VAILATE-VAILATE - Via Marconi, 45"/>
    <s v="MILANO-S.Donato M3"/>
    <d v="1899-12-30T09:11:00"/>
    <m/>
    <s v="LINEA"/>
    <n v="48.220999999999997"/>
    <s v="F5-Scol"/>
    <n v="171"/>
    <s v="iL"/>
    <n v="1"/>
    <s v="BTZ"/>
    <s v="&gt;=EURO4"/>
    <n v="48.220999999999997"/>
    <n v="8245.7909999999993"/>
  </r>
  <r>
    <x v="1"/>
    <n v="739035"/>
    <s v="Autoguidovie S.p.A."/>
    <s v="N"/>
    <s v="K51120"/>
    <d v="1899-12-30T13:45:00"/>
    <s v="VAILATE-VAILATE - Via Marconi, 45"/>
    <s v="MILANO-S.Donato M3"/>
    <d v="1899-12-30T14:50:00"/>
    <s v="Punta Pomeridiana"/>
    <s v="LINEA"/>
    <n v="43.052"/>
    <s v="F5-Scol"/>
    <n v="171"/>
    <s v="iL"/>
    <n v="1"/>
    <s v="BTZ"/>
    <s v="&gt;=EURO4"/>
    <n v="43.052"/>
    <n v="7361.8919999999998"/>
  </r>
  <r>
    <x v="1"/>
    <n v="739036"/>
    <s v="Autoguidovie S.p.A."/>
    <s v="N"/>
    <s v="K51120"/>
    <d v="1899-12-30T14:30:00"/>
    <s v="VAILATE-VAILATE - Via Marconi, 45"/>
    <s v="MILANO-S.Donato M3"/>
    <d v="1899-12-30T15:35:00"/>
    <s v="Punta Pomeridiana"/>
    <s v="LINEA"/>
    <n v="43.052"/>
    <s v="F5-Scol"/>
    <n v="171"/>
    <s v="iL"/>
    <n v="1"/>
    <s v="BTZ"/>
    <s v="&gt;=EURO4"/>
    <n v="43.052"/>
    <n v="7361.8919999999998"/>
  </r>
  <r>
    <x v="1"/>
    <n v="739037"/>
    <s v="Autoguidovie S.p.A."/>
    <s v="N"/>
    <s v="K51120"/>
    <d v="1899-12-30T15:15:00"/>
    <s v="VAILATE-VAILATE - Via Marconi, 45"/>
    <s v="MILANO-S.Donato M3"/>
    <d v="1899-12-30T16:20:00"/>
    <m/>
    <s v="LINEA"/>
    <n v="43.052"/>
    <s v="F5-Scol"/>
    <n v="171"/>
    <s v="iL"/>
    <n v="1"/>
    <s v="BTZ"/>
    <s v="&gt;=EURO4"/>
    <n v="43.052"/>
    <n v="7361.8919999999998"/>
  </r>
  <r>
    <x v="1"/>
    <n v="740147"/>
    <s v="Autoguidovie S.p.A."/>
    <s v="N"/>
    <s v="K51120"/>
    <d v="1899-12-30T16:15:00"/>
    <s v="VAILATE-VAILATE - Via Marconi, 45"/>
    <s v="MILANO-S.Donato M3"/>
    <d v="1899-12-30T17:25:00"/>
    <m/>
    <s v="LINEA"/>
    <n v="43.052"/>
    <s v="F5-Scol"/>
    <n v="171"/>
    <s v="iL"/>
    <n v="1"/>
    <s v="BTZ"/>
    <s v="&gt;=EURO4"/>
    <n v="43.052"/>
    <n v="7361.8919999999998"/>
  </r>
  <r>
    <x v="5"/>
    <n v="738592"/>
    <s v="Autoguidovie S.p.A."/>
    <s v="N"/>
    <s v="K51061"/>
    <d v="1899-12-30T13:30:00"/>
    <s v="LODI-LODI - FS Via Fascetti"/>
    <s v="SPINO D'ADDA-Roma/Casati"/>
    <d v="1899-12-30T13:55:00"/>
    <s v="Punta Pomeridiana"/>
    <s v="LINEA"/>
    <n v="13.629"/>
    <s v="F5-Scol"/>
    <n v="171"/>
    <s v="iL"/>
    <n v="1"/>
    <s v="BTZ"/>
    <s v="&gt;=EURO4"/>
    <n v="13.629"/>
    <n v="2330.5590000000002"/>
  </r>
  <r>
    <x v="5"/>
    <n v="736653"/>
    <s v="Autoguidovie S.p.A."/>
    <s v="N"/>
    <s v="K51051"/>
    <d v="1899-12-30T13:30:00"/>
    <s v="LODI-LODI - FS Via Fascetti"/>
    <s v="RIVOLTA D'ADDA-Matteotti (Posta)"/>
    <d v="1899-12-30T14:05:00"/>
    <s v="Punta Pomeridiana"/>
    <s v="LINEA"/>
    <n v="22.126999999999999"/>
    <s v="F5-Scol"/>
    <n v="171"/>
    <s v="iL"/>
    <n v="1"/>
    <s v="BTZ"/>
    <s v="&gt;=EURO4"/>
    <n v="22.126999999999999"/>
    <n v="3783.7170000000001"/>
  </r>
  <r>
    <x v="5"/>
    <n v="738507"/>
    <s v="Autoguidovie S.p.A."/>
    <s v="N"/>
    <s v="K51087"/>
    <d v="1899-12-30T16:20:00"/>
    <s v="LODI-LODI - FS Via Fascetti"/>
    <s v="TREVIGLIO-FS - De Gasperi"/>
    <d v="1899-12-30T17:10:00"/>
    <m/>
    <s v="LINEA"/>
    <n v="35.573"/>
    <s v="F5-Scol"/>
    <n v="171"/>
    <s v="iL"/>
    <n v="1"/>
    <s v="BTZ"/>
    <s v="&gt;=EURO4"/>
    <n v="35.573"/>
    <n v="6082.9830000000002"/>
  </r>
  <r>
    <x v="5"/>
    <n v="736656"/>
    <s v="Autoguidovie S.p.A."/>
    <s v="N"/>
    <s v="K51052"/>
    <d v="1899-12-30T17:00:00"/>
    <s v="LODI-LODI - FS Via Fascetti"/>
    <s v="RIVOLTA D'ADDA-Matteotti (Posta)"/>
    <d v="1899-12-30T17:35:00"/>
    <s v="Punta Serale"/>
    <s v="LINEA"/>
    <n v="21.827999999999999"/>
    <s v="F5-Scol"/>
    <n v="171"/>
    <s v="iL"/>
    <n v="1"/>
    <s v="BTZ"/>
    <s v="&gt;=EURO4"/>
    <n v="21.827999999999999"/>
    <n v="3732.5880000000002"/>
  </r>
  <r>
    <x v="5"/>
    <n v="739303"/>
    <s v="Autoguidovie S.p.A."/>
    <s v="N"/>
    <s v="K51052"/>
    <d v="1899-12-30T18:15:00"/>
    <s v="LODI-LODI - FS Via Fascetti"/>
    <s v="RIVOLTA D'ADDA-Matteotti (Posta)"/>
    <d v="1899-12-30T18:50:00"/>
    <s v="Punta Serale"/>
    <s v="LINEA"/>
    <n v="21.827999999999999"/>
    <s v="F5-Scol"/>
    <n v="171"/>
    <s v="iL"/>
    <n v="1"/>
    <s v="BTZ"/>
    <s v="&gt;=EURO4"/>
    <n v="21.827999999999999"/>
    <n v="3732.5880000000002"/>
  </r>
  <r>
    <x v="5"/>
    <n v="738653"/>
    <s v="Autoguidovie S.p.A."/>
    <s v="N"/>
    <s v="K51052"/>
    <d v="1899-12-30T08:15:00"/>
    <s v="LODI-LODI - FS Via Fascetti"/>
    <s v="RIVOLTA D'ADDA-Matteotti (Posta)"/>
    <d v="1899-12-30T08:50:00"/>
    <s v="Punta Mattutina"/>
    <s v="LINEA"/>
    <n v="21.827999999999999"/>
    <s v="F5-Scol"/>
    <n v="171"/>
    <s v="iL"/>
    <n v="1"/>
    <s v="BTZ"/>
    <s v="&gt;=EURO4"/>
    <n v="21.827999999999999"/>
    <n v="3732.5880000000002"/>
  </r>
  <r>
    <x v="5"/>
    <n v="736654"/>
    <s v="Autoguidovie S.p.A."/>
    <s v="N"/>
    <s v="K51051"/>
    <d v="1899-12-30T14:30:00"/>
    <s v="LODI-LODI - FS Via Fascetti"/>
    <s v="RIVOLTA D'ADDA-Matteotti (Posta)"/>
    <d v="1899-12-30T15:05:00"/>
    <s v="Punta Pomeridiana"/>
    <s v="LINEA"/>
    <n v="22.126999999999999"/>
    <s v="F5-Scol"/>
    <n v="171"/>
    <s v="iSN"/>
    <n v="1.6"/>
    <s v="BTZ"/>
    <s v="&gt;=EURO4"/>
    <n v="35.402999999999999"/>
    <n v="6053.9470000000001"/>
  </r>
  <r>
    <x v="2"/>
    <n v="736601"/>
    <s v="Autoguidovie S.p.A."/>
    <s v="N"/>
    <s v="K50952"/>
    <d v="1899-12-30T13:30:00"/>
    <s v="LODI-LODI - FS Via Fascetti"/>
    <s v="BAGNOLO CREMASCO-BAGNOLO CR - Via Europa, 76"/>
    <d v="1899-12-30T14:10:00"/>
    <s v="Punta Pomeridiana"/>
    <s v="LINEA"/>
    <n v="22.367999999999999"/>
    <s v="F5-Scol"/>
    <n v="171"/>
    <s v="iL"/>
    <n v="1"/>
    <s v="BTZ"/>
    <s v="&gt;=EURO4"/>
    <n v="22.367999999999999"/>
    <n v="3824.9279999999999"/>
  </r>
  <r>
    <x v="2"/>
    <n v="738647"/>
    <s v="Autoguidovie S.p.A."/>
    <s v="N"/>
    <s v="K50952"/>
    <d v="1899-12-30T14:30:00"/>
    <s v="LODI-LODI - FS Via Fascetti"/>
    <s v="BAGNOLO CREMASCO-BAGNOLO CR - Via Europa, 76"/>
    <d v="1899-12-30T15:05:00"/>
    <s v="Punta Pomeridiana"/>
    <s v="LINEA"/>
    <n v="22.367999999999999"/>
    <s v="F5-Scol"/>
    <n v="171"/>
    <s v="iL"/>
    <n v="1"/>
    <s v="BTZ"/>
    <s v="&gt;=EURO4"/>
    <n v="22.367999999999999"/>
    <n v="3824.9279999999999"/>
  </r>
  <r>
    <x v="2"/>
    <n v="738646"/>
    <s v="Autoguidovie S.p.A."/>
    <s v="N"/>
    <s v="K50953"/>
    <d v="1899-12-30T16:25:00"/>
    <s v="LODI-LODI - FS Via Fascetti"/>
    <s v="BAGNOLO CREMASCO-BAGNOLO CR - Via Europa, 76"/>
    <d v="1899-12-30T17:10:00"/>
    <m/>
    <s v="LINEA"/>
    <n v="22.068999999999999"/>
    <s v="F5-Scol"/>
    <n v="171"/>
    <s v="iL"/>
    <n v="1"/>
    <s v="BTZ"/>
    <s v="&gt;=EURO4"/>
    <n v="22.068999999999999"/>
    <n v="3773.799"/>
  </r>
  <r>
    <x v="2"/>
    <n v="736592"/>
    <s v="Autoguidovie S.p.A."/>
    <s v="N"/>
    <s v="K50953"/>
    <d v="1899-12-30T18:00:00"/>
    <s v="LODI-LODI - FS Via Fascetti"/>
    <s v="BAGNOLO CREMASCO-BAGNOLO CR - Via Europa, 76"/>
    <d v="1899-12-30T18:45:00"/>
    <s v="Punta Serale"/>
    <s v="LINEA"/>
    <n v="22.068999999999999"/>
    <s v="F5-Scol"/>
    <n v="171"/>
    <s v="iL"/>
    <n v="1"/>
    <s v="BTZ"/>
    <s v="&gt;=EURO4"/>
    <n v="22.068999999999999"/>
    <n v="3773.799"/>
  </r>
  <r>
    <x v="2"/>
    <n v="736593"/>
    <s v="Autoguidovie S.p.A."/>
    <s v="N"/>
    <s v="K50953"/>
    <d v="1899-12-30T18:45:00"/>
    <s v="LODI-LODI - FS Via Fascetti"/>
    <s v="BAGNOLO CREMASCO-BAGNOLO CR - Via Europa, 76"/>
    <d v="1899-12-30T19:20:00"/>
    <s v="Punta Serale"/>
    <s v="LINEA"/>
    <n v="22.068999999999999"/>
    <s v="F5-Scol"/>
    <n v="171"/>
    <s v="iL"/>
    <n v="1"/>
    <s v="BTZ"/>
    <s v="&gt;=EURO4"/>
    <n v="22.068999999999999"/>
    <n v="3773.799"/>
  </r>
  <r>
    <x v="5"/>
    <n v="739300"/>
    <s v="Autoguidovie S.p.A."/>
    <s v="N"/>
    <s v="K51084"/>
    <d v="1899-12-30T06:40:00"/>
    <s v="LODI-LODI - FS Via Fascetti"/>
    <s v="TREVIGLIO-SS11 Caravaggio (Ospedale)"/>
    <d v="1899-12-30T07:55:00"/>
    <s v="Punta Mattutina"/>
    <s v="LINEA"/>
    <n v="39.814"/>
    <s v="F5-Scol"/>
    <n v="171"/>
    <m/>
    <n v="1"/>
    <m/>
    <m/>
    <n v="39.814"/>
    <n v="6808.1940000000004"/>
  </r>
  <r>
    <x v="2"/>
    <n v="736600"/>
    <s v="Autoguidovie S.p.A."/>
    <s v="N"/>
    <s v="K50955"/>
    <d v="1899-12-30T07:35:00"/>
    <s v="LODI-LODI - FS Via Fascetti"/>
    <s v="DOVERA-RONCADELLO - Via Lodi"/>
    <d v="1899-12-30T08:10:00"/>
    <s v="Punta Mattutina"/>
    <s v="LINEA"/>
    <n v="17.062999999999999"/>
    <s v="F5-Scol"/>
    <n v="171"/>
    <m/>
    <n v="1"/>
    <m/>
    <m/>
    <n v="17.062999999999999"/>
    <n v="2917.7729999999997"/>
  </r>
  <r>
    <x v="17"/>
    <n v="739835"/>
    <s v="Autoguidovie S.p.A."/>
    <s v="N"/>
    <s v="K58151"/>
    <d v="1899-12-30T10:00:00"/>
    <s v="CREMA-Cremona (Palestra Castelnuovo)"/>
    <s v="CREMA-Istituto Sraffa (Piazzale)"/>
    <d v="1899-12-30T10:10:00"/>
    <m/>
    <s v="LINEA"/>
    <n v="3.0030000000000001"/>
    <s v="F5-Scol"/>
    <n v="171"/>
    <s v="iL"/>
    <n v="1"/>
    <s v="BTZ"/>
    <s v="&gt;=EURO4"/>
    <n v="3.0030000000000001"/>
    <n v="513.51300000000003"/>
  </r>
  <r>
    <x v="17"/>
    <n v="739836"/>
    <s v="Autoguidovie S.p.A."/>
    <s v="N"/>
    <s v="K58151"/>
    <d v="1899-12-30T12:05:00"/>
    <s v="CREMA-Cremona (Palestra Castelnuovo)"/>
    <s v="CREMA-Istituto Sraffa (Piazzale)"/>
    <d v="1899-12-30T12:15:00"/>
    <s v="Punta Pomeridiana"/>
    <s v="LINEA"/>
    <n v="3.0030000000000001"/>
    <s v="F5-Scol"/>
    <n v="171"/>
    <s v="iL"/>
    <n v="1"/>
    <s v="BTZ"/>
    <s v="&gt;=EURO4"/>
    <n v="3.0030000000000001"/>
    <n v="513.51300000000003"/>
  </r>
  <r>
    <x v="17"/>
    <n v="739289"/>
    <s v="Autoguidovie S.p.A."/>
    <s v="N"/>
    <s v="K58152"/>
    <d v="1899-12-30T13:55:00"/>
    <s v="CREMA-Cremona (Palestra Castelnuovo)"/>
    <s v="CREMA-Istituto Sraffa (Piazzale)"/>
    <d v="1899-12-30T14:10:00"/>
    <s v="Punta Pomeridiana"/>
    <s v="LINEA"/>
    <n v="4.3330000000000002"/>
    <s v="F5-Scol"/>
    <n v="171"/>
    <s v="iL"/>
    <n v="1"/>
    <s v="BTZ"/>
    <s v="&gt;=EURO4"/>
    <n v="4.3330000000000002"/>
    <n v="740.94299999999998"/>
  </r>
  <r>
    <x v="3"/>
    <n v="692081"/>
    <s v="Autoguidovie S.p.A."/>
    <s v="N"/>
    <s v="K50756"/>
    <d v="1899-12-30T13:50:00"/>
    <s v="CRESPIATICA-CRESPIATICA - Via Roma (Chiesa)"/>
    <s v="CREMA-Partigiani d'Italia/Mercato"/>
    <d v="1899-12-30T14:10:00"/>
    <s v="Punta Pomeridiana"/>
    <s v="LINEA"/>
    <n v="13.468999999999999"/>
    <s v="F5-Scol"/>
    <n v="171"/>
    <s v="iL"/>
    <n v="1"/>
    <s v="BTZ"/>
    <s v="&gt;=EURO4"/>
    <n v="13.468999999999999"/>
    <n v="2303.1990000000001"/>
  </r>
  <r>
    <x v="9"/>
    <n v="739315"/>
    <s v="Autoguidovie S.p.A."/>
    <s v="N"/>
    <s v="K52206"/>
    <d v="1899-12-30T06:03:00"/>
    <s v="CREMOSANO-CREMOSANO - SP2 Crema/Carrubbiolo"/>
    <s v="MILANO-S.Donato M3"/>
    <d v="1899-12-30T07:20:00"/>
    <s v="Punta Mattutina"/>
    <s v="LINEA"/>
    <n v="43.392000000000003"/>
    <s v="F5-Scol"/>
    <n v="171"/>
    <s v="iL"/>
    <n v="1"/>
    <s v="BTZ"/>
    <s v="&gt;=EURO4"/>
    <n v="43.392000000000003"/>
    <n v="7420.0320000000002"/>
  </r>
  <r>
    <x v="9"/>
    <n v="738693"/>
    <s v="Autoguidovie S.p.A."/>
    <s v="N"/>
    <s v="K52206"/>
    <d v="1899-12-30T06:35:00"/>
    <s v="CREMOSANO-CREMOSANO - SP2 Crema/Carrubbiolo"/>
    <s v="MILANO-S.Donato M3"/>
    <d v="1899-12-30T08:02:00"/>
    <s v="Punta Mattutina"/>
    <s v="LINEA"/>
    <n v="43.392000000000003"/>
    <s v="F5-Scol"/>
    <n v="171"/>
    <s v="iL"/>
    <n v="1"/>
    <s v="BTZ"/>
    <s v="&gt;=EURO4"/>
    <n v="43.392000000000003"/>
    <n v="7420.0320000000002"/>
  </r>
  <r>
    <x v="9"/>
    <n v="738799"/>
    <s v="Autoguidovie S.p.A."/>
    <s v="N"/>
    <s v="K52206"/>
    <d v="1899-12-30T07:05:00"/>
    <s v="CREMOSANO-CREMOSANO - SP2 Crema/Carrubbiolo"/>
    <s v="MILANO-S.Donato M3"/>
    <d v="1899-12-30T08:25:00"/>
    <s v="Punta Mattutina"/>
    <s v="LINEA"/>
    <n v="43.392000000000003"/>
    <s v="F5-Scol"/>
    <n v="171"/>
    <s v="iL"/>
    <n v="1"/>
    <s v="BTZ"/>
    <s v="&gt;=EURO4"/>
    <n v="43.392000000000003"/>
    <n v="7420.0320000000002"/>
  </r>
  <r>
    <x v="1"/>
    <n v="740140"/>
    <s v="Autoguidovie S.p.A."/>
    <s v="N"/>
    <s v="K51155"/>
    <d v="1899-12-30T07:50:00"/>
    <s v="MILANO-Cadore/Marinai"/>
    <s v="VAILATE-VAILATE - Via Marconi/D'Acquisto"/>
    <d v="1899-12-30T08:52:00"/>
    <s v="Punta Mattutina"/>
    <s v="LINEA"/>
    <n v="39.843000000000004"/>
    <s v="F5-Scol"/>
    <n v="171"/>
    <s v="iL"/>
    <n v="1"/>
    <s v="BTZ"/>
    <s v="&gt;=EURO4"/>
    <n v="39.843000000000004"/>
    <n v="6813.1530000000002"/>
  </r>
  <r>
    <x v="1"/>
    <n v="740143"/>
    <s v="Autoguidovie S.p.A."/>
    <s v="N"/>
    <s v="K51155"/>
    <d v="1899-12-30T08:40:00"/>
    <s v="MILANO-Cadore/Marinai"/>
    <s v="VAILATE-VAILATE - Via Marconi/D'Acquisto"/>
    <d v="1899-12-30T09:45:00"/>
    <m/>
    <s v="LINEA"/>
    <n v="39.843000000000004"/>
    <s v="F5-Scol"/>
    <n v="171"/>
    <s v="iL"/>
    <n v="1"/>
    <s v="BTZ"/>
    <s v="&gt;=EURO4"/>
    <n v="39.843000000000004"/>
    <n v="6813.1530000000002"/>
  </r>
  <r>
    <x v="1"/>
    <n v="739944"/>
    <s v="Autoguidovie S.p.A."/>
    <s v="N"/>
    <s v="K51170"/>
    <d v="1899-12-30T06:25:00"/>
    <s v="MILANO-Cadore/Marinai"/>
    <s v="RIVOLTA D'ADDA-Matteotti (Posta)"/>
    <d v="1899-12-30T07:05:00"/>
    <s v="Punta Mattutina"/>
    <s v="LINEA"/>
    <n v="27.288"/>
    <s v="F5-Scol"/>
    <n v="171"/>
    <s v="iL"/>
    <n v="1"/>
    <s v="BTZ"/>
    <s v="&gt;=EURO4"/>
    <n v="27.288"/>
    <n v="4666.2479999999996"/>
  </r>
  <r>
    <x v="1"/>
    <n v="739760"/>
    <s v="Autoguidovie S.p.A."/>
    <s v="N"/>
    <s v="K51155"/>
    <d v="1899-12-30T07:30:00"/>
    <s v="MILANO-Cadore/Marinai"/>
    <s v="VAILATE-VAILATE - Via Marconi/D'Acquisto"/>
    <d v="1899-12-30T08:35:00"/>
    <s v="Punta Mattutina"/>
    <s v="LINEA"/>
    <n v="39.843000000000004"/>
    <s v="F5-Scol"/>
    <n v="171"/>
    <s v="iL"/>
    <n v="1"/>
    <s v="BTZ"/>
    <s v="&gt;=EURO4"/>
    <n v="39.843000000000004"/>
    <n v="6813.1530000000002"/>
  </r>
  <r>
    <x v="1"/>
    <n v="739848"/>
    <s v="Autoguidovie S.p.A."/>
    <s v="N"/>
    <s v="K51155"/>
    <d v="1899-12-30T08:10:00"/>
    <s v="MILANO-Cadore/Marinai"/>
    <s v="VAILATE-VAILATE - Via Marconi/D'Acquisto"/>
    <d v="1899-12-30T09:12:00"/>
    <m/>
    <s v="LINEA"/>
    <n v="39.843000000000004"/>
    <s v="F5-Scol"/>
    <n v="171"/>
    <m/>
    <n v="1"/>
    <m/>
    <m/>
    <n v="39.843000000000004"/>
    <n v="6813.1530000000002"/>
  </r>
  <r>
    <x v="11"/>
    <n v="738614"/>
    <s v="Autoguidovie S.p.A."/>
    <s v="N"/>
    <s v="K501Q1"/>
    <d v="1899-12-30T15:00:00"/>
    <s v="ORZINUOVI-ORZINUOVI Aeronautica"/>
    <s v="CREMA-FS - M.ri Libertà"/>
    <d v="1899-12-30T15:44:00"/>
    <m/>
    <s v="LINEA"/>
    <n v="26.135000000000002"/>
    <s v="F5-Scol"/>
    <n v="171"/>
    <s v="iL"/>
    <n v="1"/>
    <s v="BTZ"/>
    <s v="&gt;=EURO4"/>
    <n v="26.135000000000002"/>
    <n v="4469.085"/>
  </r>
  <r>
    <x v="11"/>
    <n v="739127"/>
    <s v="Autoguidovie S.p.A."/>
    <s v="N"/>
    <s v="K501Q1"/>
    <d v="1899-12-30T15:50:00"/>
    <s v="ORZINUOVI-ORZINUOVI Aeronautica"/>
    <s v="CREMA-FS - M.ri Libertà"/>
    <d v="1899-12-30T16:30:00"/>
    <m/>
    <s v="LINEA"/>
    <n v="26.135000000000002"/>
    <s v="F5-Scol"/>
    <n v="171"/>
    <s v="iL"/>
    <n v="1"/>
    <s v="BTZ"/>
    <s v="&gt;=EURO4"/>
    <n v="26.135000000000002"/>
    <n v="4469.085"/>
  </r>
  <r>
    <x v="11"/>
    <n v="738111"/>
    <s v="Autoguidovie S.p.A."/>
    <s v="N"/>
    <s v="K501Z7"/>
    <d v="1899-12-30T16:30:00"/>
    <s v="ORZINUOVI-ORZINUOVI Aeronautica"/>
    <s v="CREMA-Partigiani d'Italia/Mercato"/>
    <d v="1899-12-30T17:10:00"/>
    <m/>
    <s v="LINEA"/>
    <n v="27.465"/>
    <s v="F5-Scol"/>
    <n v="171"/>
    <s v="iL"/>
    <n v="1"/>
    <s v="BTZ"/>
    <s v="&gt;=EURO4"/>
    <n v="27.465"/>
    <n v="4696.5150000000003"/>
  </r>
  <r>
    <x v="11"/>
    <n v="738096"/>
    <s v="Autoguidovie S.p.A."/>
    <s v="N"/>
    <s v="K501Q1"/>
    <d v="1899-12-30T17:30:00"/>
    <s v="ORZINUOVI-ORZINUOVI Aeronautica"/>
    <s v="CREMA-FS - M.ri Libertà"/>
    <d v="1899-12-30T18:14:00"/>
    <s v="Punta Serale"/>
    <s v="LINEA"/>
    <n v="26.135000000000002"/>
    <s v="F5-Scol"/>
    <n v="171"/>
    <s v="iL"/>
    <n v="1"/>
    <s v="BTZ"/>
    <s v="&gt;=EURO4"/>
    <n v="26.135000000000002"/>
    <n v="4469.085"/>
  </r>
  <r>
    <x v="11"/>
    <n v="738097"/>
    <s v="Autoguidovie S.p.A."/>
    <s v="N"/>
    <s v="K501Q1"/>
    <d v="1899-12-30T19:25:00"/>
    <s v="ORZINUOVI-ORZINUOVI Aeronautica"/>
    <s v="CREMA-FS - M.ri Libertà"/>
    <d v="1899-12-30T20:08:00"/>
    <s v="Punta Serale"/>
    <s v="LINEA"/>
    <n v="26.135000000000002"/>
    <s v="F5-Scol"/>
    <n v="171"/>
    <s v="iL"/>
    <n v="1"/>
    <s v="BTZ"/>
    <s v="&gt;=EURO4"/>
    <n v="26.135000000000002"/>
    <n v="4469.085"/>
  </r>
  <r>
    <x v="11"/>
    <n v="738606"/>
    <s v="Autoguidovie S.p.A."/>
    <s v="N"/>
    <s v="K501v1"/>
    <d v="1899-12-30T07:05:00"/>
    <s v="ORZINUOVI-ORZINUOVI Aeronautica"/>
    <s v="CREMA-Partigiani d'Italia/Mercato"/>
    <d v="1899-12-30T08:05:00"/>
    <s v="Punta Mattutina"/>
    <s v="LINEA"/>
    <n v="27.465"/>
    <s v="F5-Scol"/>
    <n v="171"/>
    <s v="iL"/>
    <n v="1"/>
    <s v="BTZ"/>
    <s v="&gt;=EURO4"/>
    <n v="27.465"/>
    <n v="4696.5150000000003"/>
  </r>
  <r>
    <x v="11"/>
    <n v="739292"/>
    <s v="Autoguidovie S.p.A."/>
    <s v="N"/>
    <s v="K501N2"/>
    <d v="1899-12-30T07:10:00"/>
    <s v="ORZINUOVI-ORZINUOVI Aeronautica"/>
    <s v="CREMA-Partigiani d'Italia/Mercato"/>
    <d v="1899-12-30T08:00:00"/>
    <s v="Punta Mattutina"/>
    <s v="LINEA"/>
    <n v="24.335000000000001"/>
    <s v="F5-Scol"/>
    <n v="171"/>
    <s v="iL"/>
    <n v="1"/>
    <s v="BTZ"/>
    <s v="&gt;=EURO4"/>
    <n v="24.335000000000001"/>
    <n v="4161.2849999999999"/>
  </r>
  <r>
    <x v="11"/>
    <n v="739203"/>
    <s v="Autoguidovie S.p.A."/>
    <s v="N"/>
    <s v="K501Z3"/>
    <d v="1899-12-30T07:10:00"/>
    <s v="ORZINUOVI-ORZINUOVI Aeronautica"/>
    <s v="CREMA-FS - M.ri Libertà"/>
    <d v="1899-12-30T08:09:00"/>
    <s v="Punta Mattutina"/>
    <s v="LINEA"/>
    <n v="27.791"/>
    <s v="F5-Scol"/>
    <n v="171"/>
    <s v="iL"/>
    <n v="1"/>
    <s v="BTZ"/>
    <s v="&gt;=EURO4"/>
    <n v="27.791"/>
    <n v="4752.2610000000004"/>
  </r>
  <r>
    <x v="18"/>
    <n v="535328"/>
    <s v="Mio Bus Srl"/>
    <s v="N"/>
    <s v="K601xa"/>
    <d v="1899-12-30T17:00:00"/>
    <s v="CREMA-Torre"/>
    <s v="CREMA-Partigiani d'Italia/Mercato"/>
    <d v="1899-12-30T17:15:00"/>
    <s v="Punta Serale"/>
    <s v="LINEA"/>
    <n v="6.5759999999999996"/>
    <s v="F5-Scol"/>
    <n v="171"/>
    <m/>
    <n v="1"/>
    <m/>
    <m/>
    <n v="6.5759999999999996"/>
    <n v="1124.4959999999999"/>
  </r>
  <r>
    <x v="18"/>
    <n v="737900"/>
    <s v="Mio Bus Srl"/>
    <s v="N"/>
    <s v="K601xa"/>
    <d v="1899-12-30T11:54:00"/>
    <s v="CREMA-Torre"/>
    <s v="CREMA-Partigiani d'Italia/Mercato"/>
    <d v="1899-12-30T12:09:00"/>
    <m/>
    <s v="LINEA"/>
    <n v="6.5759999999999996"/>
    <s v="F5-Scol"/>
    <n v="171"/>
    <m/>
    <n v="1"/>
    <m/>
    <m/>
    <n v="6.5759999999999996"/>
    <n v="1124.4959999999999"/>
  </r>
  <r>
    <x v="18"/>
    <n v="535323"/>
    <s v="Mio Bus Srl"/>
    <s v="N"/>
    <s v="K601xa"/>
    <d v="1899-12-30T14:30:00"/>
    <s v="CREMA-Torre"/>
    <s v="CREMA-Partigiani d'Italia/Mercato"/>
    <d v="1899-12-30T14:45:00"/>
    <s v="Punta Pomeridiana"/>
    <s v="LINEA"/>
    <n v="6.5759999999999996"/>
    <s v="F5-Scol"/>
    <n v="171"/>
    <m/>
    <n v="1"/>
    <m/>
    <m/>
    <n v="6.5759999999999996"/>
    <n v="1124.4959999999999"/>
  </r>
  <r>
    <x v="18"/>
    <n v="737646"/>
    <s v="Mio Bus Srl"/>
    <s v="N"/>
    <s v="K60157"/>
    <d v="1899-12-30T13:45:00"/>
    <s v="CREMA-Torre"/>
    <s v="CREMA-Bramante (Università)"/>
    <d v="1899-12-30T14:20:00"/>
    <s v="Punta Pomeridiana"/>
    <s v="LINEA"/>
    <n v="11.523999999999999"/>
    <s v="F5-Scol"/>
    <n v="171"/>
    <m/>
    <n v="1"/>
    <m/>
    <m/>
    <n v="11.523999999999999"/>
    <n v="1970.6039999999998"/>
  </r>
  <r>
    <x v="18"/>
    <n v="535317"/>
    <s v="Mio Bus Srl"/>
    <s v="N"/>
    <s v="K601xa"/>
    <d v="1899-12-30T09:00:00"/>
    <s v="CREMA-Torre"/>
    <s v="CREMA-Partigiani d'Italia/Mercato"/>
    <d v="1899-12-30T09:15:00"/>
    <m/>
    <s v="LINEA"/>
    <n v="6.5759999999999996"/>
    <s v="F5-Scol"/>
    <n v="171"/>
    <m/>
    <n v="1"/>
    <m/>
    <m/>
    <n v="6.5759999999999996"/>
    <n v="1124.4959999999999"/>
  </r>
  <r>
    <x v="18"/>
    <n v="737648"/>
    <s v="Mio Bus Srl"/>
    <s v="N"/>
    <s v="K60160"/>
    <d v="1899-12-30T14:05:00"/>
    <s v="CREMA-Torre"/>
    <s v="CREMA-Galli/Bergamo"/>
    <d v="1899-12-30T14:35:00"/>
    <s v="Punta Pomeridiana"/>
    <s v="LINEA"/>
    <n v="8.7279999999999998"/>
    <s v="F5-Scol"/>
    <n v="171"/>
    <m/>
    <n v="1"/>
    <m/>
    <m/>
    <n v="8.7279999999999998"/>
    <n v="1492.4880000000001"/>
  </r>
  <r>
    <x v="18"/>
    <n v="737625"/>
    <s v="Mio Bus Srl"/>
    <s v="N"/>
    <s v="K60152"/>
    <d v="1899-12-30T12:45:00"/>
    <s v="CREMA-Torre"/>
    <s v="CREMA-Galli/Bergamo"/>
    <d v="1899-12-30T13:15:00"/>
    <s v="Punta Pomeridiana"/>
    <s v="LINEA"/>
    <n v="9.0210000000000008"/>
    <s v="F5-Scol"/>
    <n v="171"/>
    <m/>
    <n v="1"/>
    <m/>
    <m/>
    <n v="9.0210000000000008"/>
    <n v="1542.5910000000001"/>
  </r>
  <r>
    <x v="18"/>
    <n v="535326"/>
    <s v="Mio Bus Srl"/>
    <s v="N"/>
    <s v="K601xa"/>
    <d v="1899-12-30T16:00:00"/>
    <s v="CREMA-Torre"/>
    <s v="CREMA-Partigiani d'Italia/Mercato"/>
    <d v="1899-12-30T16:15:00"/>
    <m/>
    <s v="LINEA"/>
    <n v="6.5759999999999996"/>
    <s v="F5-Scol"/>
    <n v="171"/>
    <m/>
    <n v="1"/>
    <m/>
    <m/>
    <n v="6.5759999999999996"/>
    <n v="1124.4959999999999"/>
  </r>
  <r>
    <x v="18"/>
    <n v="737644"/>
    <s v="Mio Bus Srl"/>
    <s v="N"/>
    <s v="K60152"/>
    <d v="1899-12-30T07:30:00"/>
    <s v="CREMA-Torre"/>
    <s v="CREMA-Galli/Bergamo"/>
    <d v="1899-12-30T08:00:00"/>
    <s v="Punta Mattutina"/>
    <s v="LINEA"/>
    <n v="9.0210000000000008"/>
    <s v="F5-Scol"/>
    <n v="171"/>
    <m/>
    <n v="1"/>
    <m/>
    <m/>
    <n v="9.0210000000000008"/>
    <n v="1542.5910000000001"/>
  </r>
  <r>
    <x v="18"/>
    <n v="535322"/>
    <s v="Mio Bus Srl"/>
    <s v="N"/>
    <s v="K601xa"/>
    <d v="1899-12-30T11:30:00"/>
    <s v="CREMA-Torre"/>
    <s v="CREMA-Partigiani d'Italia/Mercato"/>
    <d v="1899-12-30T11:45:00"/>
    <m/>
    <s v="LINEA"/>
    <n v="6.5759999999999996"/>
    <s v="F5-Scol"/>
    <n v="171"/>
    <m/>
    <n v="1"/>
    <m/>
    <m/>
    <n v="6.5759999999999996"/>
    <n v="1124.4959999999999"/>
  </r>
  <r>
    <x v="18"/>
    <n v="737643"/>
    <s v="Mio Bus Srl"/>
    <s v="N"/>
    <s v="K60152"/>
    <d v="1899-12-30T07:55:00"/>
    <s v="CREMA-Torre"/>
    <s v="CREMA-Galli/Bergamo"/>
    <d v="1899-12-30T08:25:00"/>
    <s v="Punta Mattutina"/>
    <s v="LINEA"/>
    <n v="9.0210000000000008"/>
    <s v="F5-Scol"/>
    <n v="171"/>
    <m/>
    <n v="1"/>
    <m/>
    <m/>
    <n v="9.0210000000000008"/>
    <n v="1542.5910000000001"/>
  </r>
  <r>
    <x v="18"/>
    <n v="535320"/>
    <s v="Mio Bus Srl"/>
    <s v="N"/>
    <s v="K601xa"/>
    <d v="1899-12-30T10:30:00"/>
    <s v="CREMA-Torre"/>
    <s v="CREMA-Partigiani d'Italia/Mercato"/>
    <d v="1899-12-30T10:45:00"/>
    <m/>
    <s v="LINEA"/>
    <n v="6.5759999999999996"/>
    <s v="F5-Scol"/>
    <n v="171"/>
    <m/>
    <n v="1"/>
    <m/>
    <m/>
    <n v="6.5759999999999996"/>
    <n v="1124.4959999999999"/>
  </r>
  <r>
    <x v="18"/>
    <n v="535319"/>
    <s v="Mio Bus Srl"/>
    <s v="N"/>
    <s v="K601xa"/>
    <d v="1899-12-30T10:00:00"/>
    <s v="CREMA-Torre"/>
    <s v="CREMA-Partigiani d'Italia/Mercato"/>
    <d v="1899-12-30T10:15:00"/>
    <m/>
    <s v="LINEA"/>
    <n v="6.5759999999999996"/>
    <s v="F5-Scol"/>
    <n v="171"/>
    <m/>
    <n v="1"/>
    <m/>
    <m/>
    <n v="6.5759999999999996"/>
    <n v="1124.4959999999999"/>
  </r>
  <r>
    <x v="18"/>
    <n v="535331"/>
    <s v="Mio Bus Srl"/>
    <s v="N"/>
    <s v="K601xa"/>
    <d v="1899-12-30T18:30:00"/>
    <s v="CREMA-Torre"/>
    <s v="CREMA-Partigiani d'Italia/Mercato"/>
    <d v="1899-12-30T18:45:00"/>
    <s v="Punta Serale"/>
    <s v="LINEA"/>
    <n v="6.5759999999999996"/>
    <s v="F5-Scol"/>
    <n v="171"/>
    <m/>
    <n v="1"/>
    <m/>
    <m/>
    <n v="6.5759999999999996"/>
    <n v="1124.4959999999999"/>
  </r>
  <r>
    <x v="18"/>
    <n v="535318"/>
    <s v="Mio Bus Srl"/>
    <s v="N"/>
    <s v="K601xa"/>
    <d v="1899-12-30T09:30:00"/>
    <s v="CREMA-Torre"/>
    <s v="CREMA-Partigiani d'Italia/Mercato"/>
    <d v="1899-12-30T09:45:00"/>
    <m/>
    <s v="LINEA"/>
    <n v="6.5759999999999996"/>
    <s v="F5-Scol"/>
    <n v="171"/>
    <m/>
    <n v="1"/>
    <m/>
    <m/>
    <n v="6.5759999999999996"/>
    <n v="1124.4959999999999"/>
  </r>
  <r>
    <x v="18"/>
    <n v="535330"/>
    <s v="Mio Bus Srl"/>
    <s v="N"/>
    <s v="K601xa"/>
    <d v="1899-12-30T18:00:00"/>
    <s v="CREMA-Torre"/>
    <s v="CREMA-Partigiani d'Italia/Mercato"/>
    <d v="1899-12-30T18:15:00"/>
    <s v="Punta Serale"/>
    <s v="LINEA"/>
    <n v="6.5759999999999996"/>
    <s v="F5-Scol"/>
    <n v="171"/>
    <m/>
    <n v="1"/>
    <m/>
    <m/>
    <n v="6.5759999999999996"/>
    <n v="1124.4959999999999"/>
  </r>
  <r>
    <x v="18"/>
    <n v="535321"/>
    <s v="Mio Bus Srl"/>
    <s v="N"/>
    <s v="K601xa"/>
    <d v="1899-12-30T11:00:00"/>
    <s v="CREMA-Torre"/>
    <s v="CREMA-Partigiani d'Italia/Mercato"/>
    <d v="1899-12-30T11:15:00"/>
    <m/>
    <s v="LINEA"/>
    <n v="6.5759999999999996"/>
    <s v="F5-Scol"/>
    <n v="171"/>
    <m/>
    <n v="1"/>
    <m/>
    <m/>
    <n v="6.5759999999999996"/>
    <n v="1124.4959999999999"/>
  </r>
  <r>
    <x v="18"/>
    <n v="535329"/>
    <s v="Mio Bus Srl"/>
    <s v="N"/>
    <s v="K601xa"/>
    <d v="1899-12-30T17:30:00"/>
    <s v="CREMA-Torre"/>
    <s v="CREMA-Partigiani d'Italia/Mercato"/>
    <d v="1899-12-30T17:45:00"/>
    <s v="Punta Serale"/>
    <s v="LINEA"/>
    <n v="6.5759999999999996"/>
    <s v="F5-Scol"/>
    <n v="171"/>
    <m/>
    <n v="1"/>
    <m/>
    <m/>
    <n v="6.5759999999999996"/>
    <n v="1124.4959999999999"/>
  </r>
  <r>
    <x v="18"/>
    <n v="535325"/>
    <s v="Mio Bus Srl"/>
    <s v="N"/>
    <s v="K601xa"/>
    <d v="1899-12-30T15:30:00"/>
    <s v="CREMA-Torre"/>
    <s v="CREMA-Partigiani d'Italia/Mercato"/>
    <d v="1899-12-30T15:45:00"/>
    <m/>
    <s v="LINEA"/>
    <n v="6.5759999999999996"/>
    <s v="F5-Scol"/>
    <n v="171"/>
    <m/>
    <n v="1"/>
    <m/>
    <m/>
    <n v="6.5759999999999996"/>
    <n v="1124.4959999999999"/>
  </r>
  <r>
    <x v="18"/>
    <n v="535332"/>
    <s v="Mio Bus Srl"/>
    <s v="N"/>
    <s v="K601xa"/>
    <d v="1899-12-30T19:00:00"/>
    <s v="CREMA-Torre"/>
    <s v="CREMA-Partigiani d'Italia/Mercato"/>
    <d v="1899-12-30T19:15:00"/>
    <s v="Punta Serale"/>
    <s v="LINEA"/>
    <n v="6.5759999999999996"/>
    <s v="F5-Scol"/>
    <n v="171"/>
    <m/>
    <n v="1"/>
    <m/>
    <m/>
    <n v="6.5759999999999996"/>
    <n v="1124.4959999999999"/>
  </r>
  <r>
    <x v="18"/>
    <n v="535316"/>
    <s v="Mio Bus Srl"/>
    <s v="N"/>
    <s v="K60161"/>
    <d v="1899-12-30T08:30:00"/>
    <s v="CREMA-Torre"/>
    <s v="CREMA-Bramante (Università)"/>
    <d v="1899-12-30T08:55:00"/>
    <s v="Punta Mattutina"/>
    <s v="LINEA"/>
    <n v="9.8889999999999993"/>
    <s v="F5-Scol"/>
    <n v="171"/>
    <m/>
    <n v="1"/>
    <m/>
    <m/>
    <n v="9.8889999999999993"/>
    <n v="1691.0189999999998"/>
  </r>
  <r>
    <x v="18"/>
    <n v="535324"/>
    <s v="Mio Bus Srl"/>
    <s v="N"/>
    <s v="K601xa"/>
    <d v="1899-12-30T15:00:00"/>
    <s v="CREMA-Torre"/>
    <s v="CREMA-Partigiani d'Italia/Mercato"/>
    <d v="1899-12-30T15:15:00"/>
    <m/>
    <s v="LINEA"/>
    <n v="6.5759999999999996"/>
    <s v="F5-Scol"/>
    <n v="171"/>
    <m/>
    <n v="1"/>
    <m/>
    <m/>
    <n v="6.5759999999999996"/>
    <n v="1124.4959999999999"/>
  </r>
  <r>
    <x v="18"/>
    <n v="535327"/>
    <s v="Mio Bus Srl"/>
    <s v="N"/>
    <s v="K601xa"/>
    <d v="1899-12-30T16:30:00"/>
    <s v="CREMA-Torre"/>
    <s v="CREMA-Partigiani d'Italia/Mercato"/>
    <d v="1899-12-30T16:45:00"/>
    <m/>
    <s v="LINEA"/>
    <n v="6.5759999999999996"/>
    <s v="F5-Scol"/>
    <n v="171"/>
    <m/>
    <n v="1"/>
    <m/>
    <m/>
    <n v="6.5759999999999996"/>
    <n v="1124.4959999999999"/>
  </r>
  <r>
    <x v="18"/>
    <n v="737645"/>
    <s v="Mio Bus Srl"/>
    <s v="N"/>
    <s v="K60160"/>
    <d v="1899-12-30T06:55:00"/>
    <s v="CREMA-Torre"/>
    <s v="CREMA-Galli/Bergamo"/>
    <d v="1899-12-30T07:25:00"/>
    <s v="Punta Mattutina"/>
    <s v="LINEA"/>
    <n v="8.7279999999999998"/>
    <s v="F5-Scol"/>
    <n v="171"/>
    <m/>
    <n v="1"/>
    <m/>
    <m/>
    <n v="8.7279999999999998"/>
    <n v="1492.4880000000001"/>
  </r>
  <r>
    <x v="15"/>
    <n v="737682"/>
    <s v="Mio Bus Srl"/>
    <s v="N"/>
    <s v="k60361"/>
    <d v="1899-12-30T12:20:00"/>
    <s v="CREMA-Montello/Martini"/>
    <s v="CREMA-S.Stefano - Del Fante/Quartiere"/>
    <d v="1899-12-30T12:55:00"/>
    <s v="Punta Pomeridiana"/>
    <s v="LINEA"/>
    <n v="11.823"/>
    <s v="F5-Scol"/>
    <n v="171"/>
    <m/>
    <n v="1"/>
    <m/>
    <m/>
    <n v="11.823"/>
    <n v="2021.7330000000002"/>
  </r>
  <r>
    <x v="15"/>
    <n v="737688"/>
    <s v="Mio Bus Srl"/>
    <s v="N"/>
    <s v="K60371"/>
    <d v="1899-12-30T13:05:00"/>
    <s v="CREMA-Montello/Martini"/>
    <s v="CREMA-S.Stefano - Del Fante/Quartiere"/>
    <d v="1899-12-30T13:45:00"/>
    <s v="Punta Pomeridiana"/>
    <s v="LINEA"/>
    <n v="12.548"/>
    <s v="F5-Scol"/>
    <n v="171"/>
    <m/>
    <n v="1"/>
    <m/>
    <m/>
    <n v="12.548"/>
    <n v="2145.7080000000001"/>
  </r>
  <r>
    <x v="19"/>
    <n v="737670"/>
    <s v="Mio Bus Srl"/>
    <s v="N"/>
    <s v="K60211"/>
    <d v="1899-12-30T12:40:00"/>
    <s v="CREMA-Martini/M.te Santo"/>
    <s v="CREMA-Ospedale Maggiore"/>
    <d v="1899-12-30T13:10:00"/>
    <s v="Punta Pomeridiana"/>
    <s v="LINEA"/>
    <n v="10.744"/>
    <s v="F5-Scol"/>
    <n v="171"/>
    <m/>
    <n v="1"/>
    <m/>
    <m/>
    <n v="10.744"/>
    <n v="1837.2239999999999"/>
  </r>
  <r>
    <x v="19"/>
    <n v="737673"/>
    <s v="Mio Bus Srl"/>
    <s v="N"/>
    <s v="K60216"/>
    <d v="1899-12-30T07:10:00"/>
    <s v="CREMA-Martini/M.te Santo"/>
    <s v="CREMA-Stazione (FS)"/>
    <d v="1899-12-30T07:52:00"/>
    <s v="Punta Mattutina"/>
    <s v="LINEA"/>
    <n v="17.657"/>
    <s v="F5-Scol"/>
    <n v="171"/>
    <m/>
    <n v="1"/>
    <m/>
    <m/>
    <n v="17.657"/>
    <n v="3019.3470000000002"/>
  </r>
  <r>
    <x v="19"/>
    <n v="737672"/>
    <s v="Mio Bus Srl"/>
    <s v="N"/>
    <s v="K60221"/>
    <d v="1899-12-30T08:05:00"/>
    <s v="CREMA-Martini/M.te Santo"/>
    <s v="CREMA-Ospedale Maggiore"/>
    <d v="1899-12-30T08:44:00"/>
    <s v="Punta Mattutina"/>
    <s v="LINEA"/>
    <n v="18.923999999999999"/>
    <s v="F5-Scol"/>
    <n v="171"/>
    <m/>
    <n v="1"/>
    <m/>
    <m/>
    <n v="18.923999999999999"/>
    <n v="3236.0039999999999"/>
  </r>
  <r>
    <x v="19"/>
    <n v="737674"/>
    <s v="Mio Bus Srl"/>
    <s v="N"/>
    <s v="K60259"/>
    <d v="1899-12-30T12:13:00"/>
    <s v="CREMA-Ospedale Maggiore"/>
    <s v="CREMA-Martini/M.te Santo"/>
    <d v="1899-12-30T12:40:00"/>
    <s v="Punta Pomeridiana"/>
    <s v="LINEA"/>
    <n v="9.1959999999999997"/>
    <s v="F5-Scol"/>
    <n v="171"/>
    <m/>
    <n v="1"/>
    <m/>
    <m/>
    <n v="9.1959999999999997"/>
    <n v="1572.5159999999998"/>
  </r>
  <r>
    <x v="19"/>
    <n v="740150"/>
    <s v="Mio Bus Srl"/>
    <s v="N"/>
    <s v="K60264"/>
    <d v="1899-12-30T13:10:00"/>
    <s v="CREMA-Ospedale Maggiore"/>
    <s v="CREMA-Cremona (Palestra Castelnuovo)"/>
    <d v="1899-12-30T13:30:00"/>
    <s v="Punta Pomeridiana"/>
    <s v="LINEA"/>
    <n v="5.1529999999999996"/>
    <s v="F5-Scol"/>
    <n v="171"/>
    <m/>
    <n v="1"/>
    <m/>
    <m/>
    <n v="5.1529999999999996"/>
    <n v="881.1629999999999"/>
  </r>
  <r>
    <x v="18"/>
    <n v="737650"/>
    <s v="Mio Bus Srl"/>
    <s v="N"/>
    <s v="K60104"/>
    <d v="1899-12-30T06:50:00"/>
    <s v="CREMA-S.Francesco/S.Pantaleone"/>
    <s v="CREMA-Torre"/>
    <d v="1899-12-30T06:55:00"/>
    <m/>
    <s v="LINEA"/>
    <n v="2.2269999999999999"/>
    <s v="F5-Scol"/>
    <n v="171"/>
    <m/>
    <n v="1"/>
    <m/>
    <m/>
    <n v="2.2269999999999999"/>
    <n v="380.81699999999995"/>
  </r>
  <r>
    <x v="20"/>
    <n v="740160"/>
    <s v="Mio Bus Srl"/>
    <s v="N"/>
    <s v="K60552"/>
    <d v="1899-12-30T13:02:00"/>
    <s v="CREMA-Bramante (Università)"/>
    <s v="CREMA-FS - M.ri Libertà"/>
    <d v="1899-12-30T13:10:00"/>
    <s v="Punta Pomeridiana"/>
    <s v="LINEA"/>
    <n v="3.0009999999999999"/>
    <s v="F5-Scol"/>
    <n v="171"/>
    <s v="iL"/>
    <n v="1"/>
    <s v="BTZ"/>
    <s v="&gt;=EURO4"/>
    <n v="3.0009999999999999"/>
    <n v="513.17100000000005"/>
  </r>
  <r>
    <x v="15"/>
    <n v="737686"/>
    <s v="Mio Bus Srl"/>
    <s v="N"/>
    <s v="K60309"/>
    <d v="1899-12-30T12:30:00"/>
    <s v="CREMA-Bramante (Università)"/>
    <s v="CREMA-Montello/Martini"/>
    <d v="1899-12-30T13:00:00"/>
    <s v="Punta Pomeridiana"/>
    <s v="LINEA"/>
    <n v="10.7"/>
    <s v="F5-Scol"/>
    <n v="171"/>
    <m/>
    <n v="1"/>
    <m/>
    <m/>
    <n v="10.7"/>
    <n v="1829.6999999999998"/>
  </r>
  <r>
    <x v="21"/>
    <n v="739927"/>
    <s v="Mio Bus Srl"/>
    <s v="N"/>
    <s v="K50452"/>
    <d v="1899-12-30T13:45:00"/>
    <s v="CREMA-S.Stefano - Del Fante/Quartiere"/>
    <s v="CAMPAGNOLA CREMASCA-CAMPAGNOLA CR. - Via Cremosano/P.te Rino (SP19)"/>
    <d v="1899-12-30T13:51:00"/>
    <s v="Punta Pomeridiana"/>
    <s v="LINEA"/>
    <n v="3.149"/>
    <s v="F5-Scol"/>
    <n v="171"/>
    <s v="iL"/>
    <n v="1"/>
    <s v="BTZ"/>
    <s v="&gt;=EURO4"/>
    <n v="3.149"/>
    <n v="538.47900000000004"/>
  </r>
  <r>
    <x v="15"/>
    <n v="737687"/>
    <s v="Mio Bus Srl"/>
    <s v="N"/>
    <s v="K60313"/>
    <d v="1899-12-30T07:31:00"/>
    <s v="CREMA-S.Stefano - Del Fante/Quartiere"/>
    <s v="CREMA-Delle Rimembranze"/>
    <d v="1899-12-30T08:06:00"/>
    <s v="Punta Mattutina"/>
    <s v="LINEA"/>
    <n v="10.475"/>
    <s v="F5-Scol"/>
    <n v="171"/>
    <m/>
    <n v="1"/>
    <m/>
    <m/>
    <n v="10.475"/>
    <n v="1791.2249999999999"/>
  </r>
  <r>
    <x v="15"/>
    <n v="740152"/>
    <s v="Mio Bus Srl"/>
    <s v="N"/>
    <s v="K60317"/>
    <d v="1899-12-30T13:00:00"/>
    <s v="CREMA-S.Stefano - Del Fante/Quartiere"/>
    <s v="CREMA-Brescia"/>
    <d v="1899-12-30T13:50:00"/>
    <s v="Punta Pomeridiana"/>
    <s v="LINEA"/>
    <n v="20.962"/>
    <s v="F5-Scol"/>
    <n v="171"/>
    <m/>
    <n v="1"/>
    <m/>
    <m/>
    <n v="20.962"/>
    <n v="3584.502"/>
  </r>
  <r>
    <x v="16"/>
    <n v="740155"/>
    <s v="Mio Bus Srl"/>
    <s v="N"/>
    <s v="K60410"/>
    <d v="1899-12-30T16:10:00"/>
    <s v="CREMA-Curtatone e Montanara"/>
    <s v="CREMA-Saletti - Donati"/>
    <d v="1899-12-30T17:00:00"/>
    <m/>
    <s v="LINEA"/>
    <n v="11.837"/>
    <s v="F5-Scol"/>
    <n v="171"/>
    <m/>
    <n v="1"/>
    <m/>
    <m/>
    <n v="11.837"/>
    <n v="2024.127"/>
  </r>
  <r>
    <x v="5"/>
    <n v="736657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F5-Scol"/>
    <n v="171"/>
    <s v="iL"/>
    <n v="1"/>
    <s v="BTZ"/>
    <s v="&gt;=EURO4"/>
    <n v="13.33"/>
    <n v="2279.4299999999998"/>
  </r>
  <r>
    <x v="5"/>
    <n v="738652"/>
    <s v="Autoguidovie S.p.A."/>
    <s v="N"/>
    <s v="K51052"/>
    <d v="1899-12-30T09:00:00"/>
    <s v="LODI-LODI - FS Via Fascetti"/>
    <s v="RIVOLTA D'ADDA-Matteotti (Posta)"/>
    <d v="1899-12-30T09:35:00"/>
    <m/>
    <s v="LINEA"/>
    <n v="21.827999999999999"/>
    <s v="F5-Scol"/>
    <n v="171"/>
    <s v="iL"/>
    <n v="1"/>
    <s v="BTZ"/>
    <s v="&gt;=EURO4"/>
    <n v="21.827999999999999"/>
    <n v="3732.5880000000002"/>
  </r>
  <r>
    <x v="3"/>
    <n v="736527"/>
    <s v="Autoguidovie S.p.A."/>
    <s v="N"/>
    <s v="K50702"/>
    <d v="1899-12-30T13:15:00"/>
    <s v="CREMA-Partigiani d'Italia/Mercato"/>
    <s v="DOVERA-RONCADELLO - Via Lodi"/>
    <d v="1899-12-30T13:55:00"/>
    <s v="Punta Pomeridiana"/>
    <s v="LINEA"/>
    <n v="17.983000000000001"/>
    <s v="F5-Scol"/>
    <n v="171"/>
    <s v="iL"/>
    <n v="1"/>
    <s v="BTZ"/>
    <s v="&gt;=EURO4"/>
    <n v="17.983000000000001"/>
    <n v="3075.0929999999998"/>
  </r>
  <r>
    <x v="11"/>
    <n v="738260"/>
    <s v="Autoguidovie S.p.A."/>
    <s v="N"/>
    <s v="K501P2"/>
    <d v="1899-12-30T08:30:00"/>
    <s v="CREMA-Partigiani d'Italia/Mercato"/>
    <s v="ORZINUOVI-ORZINUOVI Aeronautica"/>
    <d v="1899-12-30T09:19:00"/>
    <m/>
    <s v="LINEA"/>
    <n v="27.925000000000001"/>
    <s v="F5-Scol"/>
    <n v="171"/>
    <s v="iL"/>
    <n v="1"/>
    <s v="BTZ"/>
    <s v="&gt;=EURO4"/>
    <n v="27.925000000000001"/>
    <n v="4775.1750000000002"/>
  </r>
  <r>
    <x v="3"/>
    <n v="507001"/>
    <s v="Autoguidovie S.p.A."/>
    <s v="N"/>
    <s v="K50725"/>
    <d v="1899-12-30T14:15:00"/>
    <s v="CREMA-Partigiani d'Italia/Mercato"/>
    <s v="MONTE CREMASCO-MONTE CR - SP36 Garibaldi, 56"/>
    <d v="1899-12-30T14:49:00"/>
    <s v="Punta Pomeridiana"/>
    <s v="LINEA"/>
    <n v="18.713999999999999"/>
    <s v="F5-Scol"/>
    <n v="171"/>
    <m/>
    <n v="1"/>
    <m/>
    <m/>
    <n v="18.713999999999999"/>
    <n v="3200.0939999999996"/>
  </r>
  <r>
    <x v="3"/>
    <n v="739355"/>
    <s v="Autoguidovie S.p.A."/>
    <s v="N"/>
    <s v="K50702"/>
    <d v="1899-12-30T14:15:00"/>
    <s v="CREMA-Partigiani d'Italia/Mercato"/>
    <s v="DOVERA-RONCADELLO - Via Lodi"/>
    <d v="1899-12-30T14:55:00"/>
    <s v="Punta Pomeridiana"/>
    <s v="LINEA"/>
    <n v="17.983000000000001"/>
    <s v="F5-Scol"/>
    <n v="171"/>
    <m/>
    <n v="1"/>
    <m/>
    <m/>
    <n v="17.983000000000001"/>
    <n v="3075.0930000000003"/>
  </r>
  <r>
    <x v="18"/>
    <n v="535307"/>
    <s v="Mio Bus Srl"/>
    <s v="N"/>
    <s v="K601zz"/>
    <d v="1899-12-30T14:51:00"/>
    <s v="CREMA-Partigiani d'Italia/Mercato"/>
    <s v="CREMA-Torre"/>
    <d v="1899-12-30T15:00:00"/>
    <m/>
    <s v="LINEA"/>
    <n v="3.653"/>
    <s v="F5-Scol"/>
    <n v="171"/>
    <m/>
    <n v="1"/>
    <m/>
    <m/>
    <n v="3.653"/>
    <n v="624.66300000000001"/>
  </r>
  <r>
    <x v="18"/>
    <n v="535309"/>
    <s v="Mio Bus Srl"/>
    <s v="N"/>
    <s v="K601zz"/>
    <d v="1899-12-30T15:51:00"/>
    <s v="CREMA-Partigiani d'Italia/Mercato"/>
    <s v="CREMA-Torre"/>
    <d v="1899-12-30T16:00:00"/>
    <m/>
    <s v="LINEA"/>
    <n v="3.653"/>
    <s v="F5-Scol"/>
    <n v="171"/>
    <m/>
    <n v="1"/>
    <m/>
    <m/>
    <n v="3.653"/>
    <n v="624.66300000000001"/>
  </r>
  <r>
    <x v="18"/>
    <n v="535315"/>
    <s v="Mio Bus Srl"/>
    <s v="N"/>
    <s v="K601zz"/>
    <d v="1899-12-30T18:51:00"/>
    <s v="CREMA-Partigiani d'Italia/Mercato"/>
    <s v="CREMA-Torre"/>
    <d v="1899-12-30T19:00:00"/>
    <s v="Punta Serale"/>
    <s v="LINEA"/>
    <n v="3.653"/>
    <s v="F5-Scol"/>
    <n v="171"/>
    <m/>
    <n v="1"/>
    <m/>
    <m/>
    <n v="3.653"/>
    <n v="624.66300000000001"/>
  </r>
  <r>
    <x v="18"/>
    <n v="535304"/>
    <s v="Mio Bus Srl"/>
    <s v="N"/>
    <s v="K601zz"/>
    <d v="1899-12-30T10:51:00"/>
    <s v="CREMA-Partigiani d'Italia/Mercato"/>
    <s v="CREMA-Torre"/>
    <d v="1899-12-30T11:00:00"/>
    <m/>
    <s v="LINEA"/>
    <n v="3.653"/>
    <s v="F5-Scol"/>
    <n v="171"/>
    <m/>
    <n v="1"/>
    <m/>
    <m/>
    <n v="3.653"/>
    <n v="624.66300000000001"/>
  </r>
  <r>
    <x v="18"/>
    <n v="535312"/>
    <s v="Mio Bus Srl"/>
    <s v="N"/>
    <s v="K601zz"/>
    <d v="1899-12-30T17:21:00"/>
    <s v="CREMA-Partigiani d'Italia/Mercato"/>
    <s v="CREMA-Torre"/>
    <d v="1899-12-30T17:30:00"/>
    <s v="Punta Serale"/>
    <s v="LINEA"/>
    <n v="3.653"/>
    <s v="F5-Scol"/>
    <n v="171"/>
    <m/>
    <n v="1"/>
    <m/>
    <m/>
    <n v="3.653"/>
    <n v="624.66300000000001"/>
  </r>
  <r>
    <x v="18"/>
    <n v="535302"/>
    <s v="Mio Bus Srl"/>
    <s v="N"/>
    <s v="K601zz"/>
    <d v="1899-12-30T09:51:00"/>
    <s v="CREMA-Partigiani d'Italia/Mercato"/>
    <s v="CREMA-Torre"/>
    <d v="1899-12-30T10:00:00"/>
    <m/>
    <s v="LINEA"/>
    <n v="3.653"/>
    <s v="F5-Scol"/>
    <n v="171"/>
    <m/>
    <n v="1"/>
    <m/>
    <m/>
    <n v="3.653"/>
    <n v="624.66300000000001"/>
  </r>
  <r>
    <x v="18"/>
    <n v="535314"/>
    <s v="Mio Bus Srl"/>
    <s v="N"/>
    <s v="K601zz"/>
    <d v="1899-12-30T18:21:00"/>
    <s v="CREMA-Partigiani d'Italia/Mercato"/>
    <s v="CREMA-Torre"/>
    <d v="1899-12-30T18:30:00"/>
    <s v="Punta Serale"/>
    <s v="LINEA"/>
    <n v="3.653"/>
    <s v="F5-Scol"/>
    <n v="171"/>
    <m/>
    <n v="1"/>
    <m/>
    <m/>
    <n v="3.653"/>
    <n v="624.66300000000001"/>
  </r>
  <r>
    <x v="18"/>
    <n v="535303"/>
    <s v="Mio Bus Srl"/>
    <s v="N"/>
    <s v="K601zz"/>
    <d v="1899-12-30T10:21:00"/>
    <s v="CREMA-Partigiani d'Italia/Mercato"/>
    <s v="CREMA-Torre"/>
    <d v="1899-12-30T10:30:00"/>
    <m/>
    <s v="LINEA"/>
    <n v="3.653"/>
    <s v="F5-Scol"/>
    <n v="171"/>
    <m/>
    <n v="1"/>
    <m/>
    <m/>
    <n v="3.653"/>
    <n v="624.66300000000001"/>
  </r>
  <r>
    <x v="18"/>
    <n v="535308"/>
    <s v="Mio Bus Srl"/>
    <s v="N"/>
    <s v="K601zz"/>
    <d v="1899-12-30T15:21:00"/>
    <s v="CREMA-Partigiani d'Italia/Mercato"/>
    <s v="CREMA-Torre"/>
    <d v="1899-12-30T15:30:00"/>
    <m/>
    <s v="LINEA"/>
    <n v="3.653"/>
    <s v="F5-Scol"/>
    <n v="171"/>
    <m/>
    <n v="1"/>
    <m/>
    <m/>
    <n v="3.653"/>
    <n v="624.66300000000001"/>
  </r>
  <r>
    <x v="18"/>
    <n v="535310"/>
    <s v="Mio Bus Srl"/>
    <s v="N"/>
    <s v="K601zz"/>
    <d v="1899-12-30T16:21:00"/>
    <s v="CREMA-Partigiani d'Italia/Mercato"/>
    <s v="CREMA-Torre"/>
    <d v="1899-12-30T16:30:00"/>
    <m/>
    <s v="LINEA"/>
    <n v="3.653"/>
    <s v="F5-Scol"/>
    <n v="171"/>
    <m/>
    <n v="1"/>
    <m/>
    <m/>
    <n v="3.653"/>
    <n v="624.66300000000001"/>
  </r>
  <r>
    <x v="19"/>
    <n v="740151"/>
    <s v="Mio Bus Srl"/>
    <s v="N"/>
    <s v="K60265"/>
    <d v="1899-12-30T13:45:00"/>
    <s v="CREMA-Partigiani d'Italia/Mercato"/>
    <s v="CREMA-Brescia"/>
    <d v="1899-12-30T14:10:00"/>
    <s v="Punta Pomeridiana"/>
    <s v="LINEA"/>
    <n v="9.08"/>
    <s v="F5-Scol"/>
    <n v="171"/>
    <m/>
    <n v="1"/>
    <m/>
    <m/>
    <n v="9.08"/>
    <n v="1552.68"/>
  </r>
  <r>
    <x v="18"/>
    <n v="535313"/>
    <s v="Mio Bus Srl"/>
    <s v="N"/>
    <s v="K601zz"/>
    <d v="1899-12-30T17:51:00"/>
    <s v="CREMA-Partigiani d'Italia/Mercato"/>
    <s v="CREMA-Torre"/>
    <d v="1899-12-30T18:00:00"/>
    <s v="Punta Serale"/>
    <s v="LINEA"/>
    <n v="3.653"/>
    <s v="F5-Scol"/>
    <n v="171"/>
    <m/>
    <n v="1"/>
    <m/>
    <m/>
    <n v="3.653"/>
    <n v="624.66300000000001"/>
  </r>
  <r>
    <x v="22"/>
    <n v="149001"/>
    <s v="Autoguidovie S.p.A."/>
    <s v="N"/>
    <s v="K58301"/>
    <d v="1899-12-30T08:35:00"/>
    <s v="CREMA-Partigiani d'Italia/Mercato"/>
    <s v="CREMA-Delle Rimembranze"/>
    <d v="1899-12-30T08:40:00"/>
    <s v="Punta Mattutina"/>
    <s v="LINEA"/>
    <n v="1.9530000000000001"/>
    <s v="F5-Scol"/>
    <n v="171"/>
    <m/>
    <n v="1"/>
    <m/>
    <m/>
    <n v="1.9530000000000001"/>
    <n v="333.96300000000002"/>
  </r>
  <r>
    <x v="18"/>
    <n v="535306"/>
    <s v="Mio Bus Srl"/>
    <s v="N"/>
    <s v="K601zz"/>
    <d v="1899-12-30T11:45:00"/>
    <s v="CREMA-Partigiani d'Italia/Mercato"/>
    <s v="CREMA-Torre"/>
    <d v="1899-12-30T11:54:00"/>
    <m/>
    <s v="LINEA"/>
    <n v="3.653"/>
    <s v="F5-Scol"/>
    <n v="171"/>
    <m/>
    <n v="1"/>
    <m/>
    <m/>
    <n v="3.653"/>
    <n v="624.66300000000001"/>
  </r>
  <r>
    <x v="18"/>
    <n v="535311"/>
    <s v="Mio Bus Srl"/>
    <s v="N"/>
    <s v="K601zz"/>
    <d v="1899-12-30T16:51:00"/>
    <s v="CREMA-Partigiani d'Italia/Mercato"/>
    <s v="CREMA-Torre"/>
    <d v="1899-12-30T17:00:00"/>
    <m/>
    <s v="LINEA"/>
    <n v="3.653"/>
    <s v="F5-Scol"/>
    <n v="171"/>
    <m/>
    <n v="1"/>
    <m/>
    <m/>
    <n v="3.653"/>
    <n v="624.66300000000001"/>
  </r>
  <r>
    <x v="18"/>
    <n v="535305"/>
    <s v="Mio Bus Srl"/>
    <s v="N"/>
    <s v="K601zz"/>
    <d v="1899-12-30T11:21:00"/>
    <s v="CREMA-Partigiani d'Italia/Mercato"/>
    <s v="CREMA-Torre"/>
    <d v="1899-12-30T11:30:00"/>
    <m/>
    <s v="LINEA"/>
    <n v="3.653"/>
    <s v="F5-Scol"/>
    <n v="171"/>
    <m/>
    <n v="1"/>
    <m/>
    <m/>
    <n v="3.653"/>
    <n v="624.66300000000001"/>
  </r>
  <r>
    <x v="18"/>
    <n v="535301"/>
    <s v="Mio Bus Srl"/>
    <s v="N"/>
    <s v="K601zz"/>
    <d v="1899-12-30T09:21:00"/>
    <s v="CREMA-Partigiani d'Italia/Mercato"/>
    <s v="CREMA-Torre"/>
    <d v="1899-12-30T09:30:00"/>
    <m/>
    <s v="LINEA"/>
    <n v="3.653"/>
    <s v="F5-Scol"/>
    <n v="171"/>
    <m/>
    <n v="1"/>
    <m/>
    <m/>
    <n v="3.653"/>
    <n v="624.66300000000001"/>
  </r>
  <r>
    <x v="13"/>
    <n v="739294"/>
    <s v="Autoguidovie S.p.A."/>
    <s v="N"/>
    <s v="K50215"/>
    <d v="1899-12-30T07:10:00"/>
    <s v="CASALETTO DI SOPRA-MELOTTA - Via Soncino"/>
    <s v="CREMA-FS - M.ri Libertà"/>
    <d v="1899-12-30T07:50:00"/>
    <s v="Punta Mattutina"/>
    <s v="LINEA"/>
    <n v="21.882999999999999"/>
    <s v="F5-Scol"/>
    <n v="171"/>
    <s v="iL"/>
    <n v="1"/>
    <s v="BTZ"/>
    <s v="&gt;=EURO4"/>
    <n v="21.882999999999999"/>
    <n v="3741.9929999999999"/>
  </r>
  <r>
    <x v="13"/>
    <n v="736229"/>
    <s v="Autoguidovie S.p.A."/>
    <s v="N"/>
    <s v="K50226"/>
    <d v="1899-12-30T14:00:00"/>
    <s v="CASALETTO DI SOPRA-MELOTTA - Via Soncino"/>
    <s v="CREMA-FS - M.ri Libertà"/>
    <d v="1899-12-30T14:40:00"/>
    <s v="Punta Pomeridiana"/>
    <s v="LINEA"/>
    <n v="29.457999999999998"/>
    <s v="F5-Scol"/>
    <n v="171"/>
    <s v="iL"/>
    <n v="1"/>
    <s v="BTZ"/>
    <s v="&gt;=EURO4"/>
    <n v="29.457999999999998"/>
    <n v="5037.3180000000002"/>
  </r>
  <r>
    <x v="13"/>
    <n v="736230"/>
    <s v="Autoguidovie S.p.A."/>
    <s v="N"/>
    <s v="K50226"/>
    <d v="1899-12-30T15:05:00"/>
    <s v="CASALETTO DI SOPRA-MELOTTA - Via Soncino"/>
    <s v="CREMA-FS - M.ri Libertà"/>
    <d v="1899-12-30T15:40:00"/>
    <m/>
    <s v="LINEA"/>
    <n v="29.457999999999998"/>
    <s v="F5-Scol"/>
    <n v="171"/>
    <s v="iL"/>
    <n v="1"/>
    <s v="BTZ"/>
    <s v="&gt;=EURO4"/>
    <n v="29.457999999999998"/>
    <n v="5037.3180000000002"/>
  </r>
  <r>
    <x v="13"/>
    <n v="739924"/>
    <s v="Autoguidovie S.p.A."/>
    <s v="N"/>
    <s v="K50226"/>
    <d v="1899-12-30T18:05:00"/>
    <s v="CASALETTO DI SOPRA-MELOTTA - Via Soncino"/>
    <s v="CREMA-FS - M.ri Libertà"/>
    <d v="1899-12-30T18:40:00"/>
    <s v="Punta Serale"/>
    <s v="LINEA"/>
    <n v="29.457999999999998"/>
    <s v="F5-Scol"/>
    <n v="171"/>
    <s v="iL"/>
    <n v="1"/>
    <s v="BTZ"/>
    <s v="&gt;=EURO4"/>
    <n v="29.457999999999998"/>
    <n v="5037.3180000000002"/>
  </r>
  <r>
    <x v="3"/>
    <n v="736962"/>
    <s v="Autoguidovie S.p.A."/>
    <s v="N"/>
    <s v="K50773"/>
    <d v="1899-12-30T12:50:00"/>
    <s v="MONTE CREMASCO-MONTE CR - SP36 Garibaldi, 56"/>
    <s v="CREMA-FS - M.ri Libertà"/>
    <d v="1899-12-30T13:10:00"/>
    <s v="Punta Pomeridiana"/>
    <s v="LINEA"/>
    <n v="12.108000000000001"/>
    <s v="F5-Scol"/>
    <n v="171"/>
    <s v="iL"/>
    <n v="1"/>
    <s v="BTZ"/>
    <s v="&gt;=EURO4"/>
    <n v="12.108000000000001"/>
    <n v="2070.4679999999998"/>
  </r>
  <r>
    <x v="3"/>
    <n v="738664"/>
    <s v="Autoguidovie S.p.A."/>
    <s v="N"/>
    <s v="K50773"/>
    <d v="1899-12-30T13:50:00"/>
    <s v="MONTE CREMASCO-MONTE CR - SP36 Garibaldi, 56"/>
    <s v="CREMA-FS - M.ri Libertà"/>
    <d v="1899-12-30T14:10:00"/>
    <s v="Punta Pomeridiana"/>
    <s v="LINEA"/>
    <n v="12.108000000000001"/>
    <s v="F5-Scol"/>
    <n v="171"/>
    <s v="iL"/>
    <n v="1"/>
    <s v="BTZ"/>
    <s v="&gt;=EURO4"/>
    <n v="12.108000000000001"/>
    <n v="2070.4679999999998"/>
  </r>
  <r>
    <x v="3"/>
    <n v="507002"/>
    <s v="Autoguidovie S.p.A."/>
    <s v="N"/>
    <s v="K50771"/>
    <d v="1899-12-30T13:50:00"/>
    <s v="MONTE CREMASCO-MONTE CR - SP36 Garibaldi, 56"/>
    <s v="CREMA-Partigiani d'Italia/Mercato"/>
    <d v="1899-12-30T14:05:00"/>
    <s v="Punta Pomeridiana"/>
    <s v="LINEA"/>
    <n v="10.525"/>
    <s v="F5-Scol"/>
    <n v="171"/>
    <m/>
    <n v="1"/>
    <m/>
    <m/>
    <n v="10.525"/>
    <n v="1799.7750000000001"/>
  </r>
  <r>
    <x v="3"/>
    <n v="507003"/>
    <s v="Autoguidovie S.p.A."/>
    <s v="N"/>
    <s v="K50773"/>
    <d v="1899-12-30T14:50:00"/>
    <s v="MONTE CREMASCO-MONTE CR - SP36 Garibaldi, 56"/>
    <s v="CREMA-FS - M.ri Libertà"/>
    <d v="1899-12-30T15:10:00"/>
    <m/>
    <s v="LINEA"/>
    <n v="12.108000000000001"/>
    <s v="F5-Scol"/>
    <n v="171"/>
    <m/>
    <n v="1"/>
    <m/>
    <m/>
    <n v="12.108000000000001"/>
    <n v="2070.4680000000003"/>
  </r>
  <r>
    <x v="10"/>
    <n v="740105"/>
    <s v="Bergamo Trasporti scarl"/>
    <s v="N"/>
    <s v="K50306"/>
    <d v="1899-12-30T14:00:00"/>
    <s v="MOZZANICA-MOZZANICA - Europa Unita"/>
    <s v="CREMA-FS - M.ri Libertà"/>
    <d v="1899-12-30T14:26:00"/>
    <s v="Punta Pomeridiana"/>
    <s v="LINEA"/>
    <n v="13.342000000000001"/>
    <s v="F5-Scol"/>
    <n v="171"/>
    <s v="iSN"/>
    <n v="1.6"/>
    <s v="BTZ"/>
    <s v="&gt;=EURO4"/>
    <n v="21.347000000000001"/>
    <n v="3650.3710000000001"/>
  </r>
  <r>
    <x v="10"/>
    <n v="736269"/>
    <s v="Autoguidovie S.p.A."/>
    <s v="N"/>
    <s v="K50337"/>
    <d v="1899-12-30T07:20:00"/>
    <s v="MOZZANICA-MOZZANICA - Europa Unita"/>
    <s v="CREMA-Partigiani d'Italia/Mercato"/>
    <d v="1899-12-30T08:05:00"/>
    <s v="Punta Mattutina"/>
    <s v="LINEA"/>
    <n v="17.018000000000001"/>
    <s v="F5-Scol"/>
    <n v="171"/>
    <m/>
    <n v="1"/>
    <m/>
    <m/>
    <n v="17.018000000000001"/>
    <n v="2910.078"/>
  </r>
  <r>
    <x v="10"/>
    <n v="692079"/>
    <s v="Autoguidovie S.p.A."/>
    <s v="N"/>
    <s v="K50306"/>
    <d v="1899-12-30T14:55:00"/>
    <s v="MOZZANICA-MOZZANICA - Europa Unita"/>
    <s v="CREMA-FS - M.ri Libertà"/>
    <d v="1899-12-30T15:21:00"/>
    <m/>
    <s v="LINEA"/>
    <n v="13.342000000000001"/>
    <s v="F5-Scol"/>
    <n v="171"/>
    <m/>
    <n v="1"/>
    <m/>
    <m/>
    <n v="13.342000000000001"/>
    <n v="2281.482"/>
  </r>
  <r>
    <x v="11"/>
    <n v="738775"/>
    <s v="Autoguidovie S.p.A."/>
    <s v="S"/>
    <s v="K50110"/>
    <d v="1899-12-30T07:50:00"/>
    <s v="OFFANENGO-OFFANENGO - Via S.Lorenzo/Rosmini"/>
    <s v="CREMA-FS - M.ri Libertà"/>
    <d v="1899-12-30T08:10:00"/>
    <s v="Punta Mattutina"/>
    <s v="LINEA"/>
    <n v="9.1349999999999998"/>
    <s v="F5-Scol"/>
    <n v="171"/>
    <s v="iL"/>
    <n v="1"/>
    <s v="BTZ"/>
    <s v="&gt;=EURO4"/>
    <n v="9.1349999999999998"/>
    <n v="1562.085"/>
  </r>
  <r>
    <x v="11"/>
    <n v="501002"/>
    <s v="Autoguidovie S.p.A."/>
    <s v="N"/>
    <s v="K501zw"/>
    <d v="1899-12-30T06:40:00"/>
    <s v="ORZINUOVI-ORZINUOVI Aeronautica"/>
    <s v="POMPIANO-Buonarroti/Alighieri"/>
    <d v="1899-12-30T06:50:00"/>
    <m/>
    <s v="LINEA"/>
    <n v="7.0970000000000004"/>
    <s v="F5-Scol"/>
    <n v="171"/>
    <s v="iL"/>
    <n v="1"/>
    <s v="BTZ"/>
    <s v="&gt;=EURO4"/>
    <n v="7.0970000000000004"/>
    <n v="1213.587"/>
  </r>
  <r>
    <x v="11"/>
    <n v="738778"/>
    <s v="Autoguidovie S.p.A."/>
    <s v="N"/>
    <s v="K50173"/>
    <d v="1899-12-30T06:55:00"/>
    <s v="ORZINUOVI-ORZINUOVI Aeronautica"/>
    <s v="VEROLANUOVA-VEROLANUOVA Italia/Stadio"/>
    <d v="1899-12-30T07:40:00"/>
    <s v="Punta Mattutina"/>
    <s v="LINEA"/>
    <n v="30.728999999999999"/>
    <s v="F5-Scol"/>
    <n v="171"/>
    <s v="iL"/>
    <n v="1"/>
    <s v="BTZ"/>
    <s v="&gt;=EURO4"/>
    <n v="30.728999999999999"/>
    <n v="5254.6589999999997"/>
  </r>
  <r>
    <x v="11"/>
    <n v="738805"/>
    <s v="Autoguidovie S.p.A."/>
    <s v="N"/>
    <s v="K501c3"/>
    <d v="1899-12-30T05:50:00"/>
    <s v="ORZINUOVI-ORZINUOVI Aeronautica"/>
    <s v="VEROLANUOVA-VEROLANUOVA Italia/Stadio"/>
    <d v="1899-12-30T06:30:00"/>
    <m/>
    <s v="LINEA"/>
    <n v="24.486000000000001"/>
    <s v="F5-Scol"/>
    <n v="171"/>
    <s v="iL"/>
    <n v="1"/>
    <s v="BTZ"/>
    <s v="&gt;=EURO4"/>
    <n v="24.486000000000001"/>
    <n v="4187.1059999999998"/>
  </r>
  <r>
    <x v="11"/>
    <n v="738489"/>
    <s v="Autoguidovie S.p.A."/>
    <s v="N"/>
    <s v="K50153"/>
    <d v="1899-12-30T06:30:00"/>
    <s v="ORZINUOVI-ORZINUOVI Aeronautica"/>
    <e v="#NAME?"/>
    <d v="1899-12-30T06:45:00"/>
    <m/>
    <s v="LINEA"/>
    <n v="11.156000000000001"/>
    <s v="F5-Scol"/>
    <n v="171"/>
    <s v="iL"/>
    <n v="1"/>
    <s v="BTZ"/>
    <s v="&gt;=EURO4"/>
    <n v="11.156000000000001"/>
    <n v="1907.6759999999999"/>
  </r>
  <r>
    <x v="11"/>
    <n v="739914"/>
    <s v="Autoguidovie S.p.A."/>
    <s v="N"/>
    <s v="K50162"/>
    <d v="1899-12-30T14:05:00"/>
    <s v="ORZINUOVI-ORZINUOVI Aeronautica"/>
    <s v="VEROLANUOVA-VEROLANUOVA Italia/Stadio"/>
    <d v="1899-12-30T14:45:00"/>
    <s v="Punta Pomeridiana"/>
    <s v="LINEA"/>
    <n v="26.420999999999999"/>
    <s v="F5-Scol"/>
    <n v="171"/>
    <s v="iL"/>
    <n v="1"/>
    <s v="BTZ"/>
    <s v="&gt;=EURO4"/>
    <n v="26.420999999999999"/>
    <n v="4517.991"/>
  </r>
  <r>
    <x v="11"/>
    <n v="738105"/>
    <s v="Autoguidovie S.p.A."/>
    <s v="N"/>
    <s v="K501zx"/>
    <d v="1899-12-30T17:05:00"/>
    <s v="ORZINUOVI-ORZINUOVI Aeronautica"/>
    <s v="BORGO S.GIACOMO-BORGO SG - Via S.Giacomo, 13"/>
    <d v="1899-12-30T17:15:00"/>
    <s v="Punta Serale"/>
    <s v="LINEA"/>
    <n v="6.5990000000000002"/>
    <s v="F5-Scol"/>
    <n v="171"/>
    <s v="iL"/>
    <n v="1"/>
    <s v="BTZ"/>
    <s v="&gt;=EURO4"/>
    <n v="6.5990000000000002"/>
    <n v="1128.4290000000001"/>
  </r>
  <r>
    <x v="11"/>
    <n v="739918"/>
    <s v="Autoguidovie S.p.A."/>
    <s v="N"/>
    <s v="K50163"/>
    <d v="1899-12-30T11:45:00"/>
    <s v="ORZINUOVI-ORZINUOVI Aeronautica"/>
    <s v="VEROLANUOVA-VEROLANUOVA Italia/Stadio"/>
    <d v="1899-12-30T12:25:00"/>
    <m/>
    <s v="LINEA"/>
    <n v="27.87"/>
    <s v="F5-Scol"/>
    <n v="171"/>
    <s v="iL"/>
    <n v="1"/>
    <s v="BTZ"/>
    <s v="&gt;=EURO4"/>
    <n v="27.87"/>
    <n v="4765.7700000000004"/>
  </r>
  <r>
    <x v="11"/>
    <n v="737950"/>
    <s v="Autoguidovie S.p.A."/>
    <s v="N"/>
    <s v="K50162"/>
    <d v="1899-12-30T12:25:00"/>
    <s v="ORZINUOVI-ORZINUOVI Aeronautica"/>
    <s v="VEROLANUOVA-VEROLANUOVA Italia/Stadio"/>
    <d v="1899-12-30T13:05:00"/>
    <s v="Punta Pomeridiana"/>
    <s v="LINEA"/>
    <n v="26.420999999999999"/>
    <s v="F5-Scol"/>
    <n v="171"/>
    <s v="iL"/>
    <n v="1"/>
    <s v="BTZ"/>
    <s v="&gt;=EURO4"/>
    <n v="26.420999999999999"/>
    <n v="4517.991"/>
  </r>
  <r>
    <x v="11"/>
    <n v="738613"/>
    <s v="Autoguidovie S.p.A."/>
    <s v="N"/>
    <s v="K501N4"/>
    <d v="1899-12-30T07:05:00"/>
    <s v="ORZINUOVI-ORZINUOVI Aeronautica"/>
    <s v="CREMA-FS - M.ri Libertà"/>
    <d v="1899-12-30T07:59:00"/>
    <s v="Punta Mattutina"/>
    <s v="LINEA"/>
    <n v="26.37"/>
    <s v="F5-Scol"/>
    <n v="171"/>
    <s v="iL"/>
    <n v="1"/>
    <s v="BTZ"/>
    <s v="&gt;=EURO4"/>
    <n v="26.37"/>
    <n v="4509.2700000000004"/>
  </r>
  <r>
    <x v="11"/>
    <n v="738106"/>
    <s v="Autoguidovie S.p.A."/>
    <s v="N"/>
    <s v="K501Q1"/>
    <d v="1899-12-30T05:20:00"/>
    <s v="ORZINUOVI-ORZINUOVI Aeronautica"/>
    <s v="CREMA-FS - M.ri Libertà"/>
    <d v="1899-12-30T06:04:00"/>
    <m/>
    <s v="LINEA"/>
    <n v="26.135000000000002"/>
    <s v="F5-Scol"/>
    <n v="171"/>
    <s v="iL"/>
    <n v="1"/>
    <s v="BTZ"/>
    <s v="&gt;=EURO4"/>
    <n v="26.135000000000002"/>
    <n v="4469.085"/>
  </r>
  <r>
    <x v="11"/>
    <n v="739290"/>
    <s v="Autoguidovie S.p.A."/>
    <s v="N"/>
    <s v="K501Q1"/>
    <d v="1899-12-30T06:05:00"/>
    <s v="ORZINUOVI-ORZINUOVI Aeronautica"/>
    <s v="CREMA-FS - M.ri Libertà"/>
    <d v="1899-12-30T06:49:00"/>
    <m/>
    <s v="LINEA"/>
    <n v="26.135000000000002"/>
    <s v="F5-Scol"/>
    <n v="171"/>
    <s v="iL"/>
    <n v="1"/>
    <s v="BTZ"/>
    <s v="&gt;=EURO4"/>
    <n v="26.135000000000002"/>
    <n v="4469.085"/>
  </r>
  <r>
    <x v="11"/>
    <n v="738796"/>
    <s v="Autoguidovie S.p.A."/>
    <s v="N"/>
    <s v="K501Q1"/>
    <d v="1899-12-30T06:25:00"/>
    <s v="ORZINUOVI-ORZINUOVI Aeronautica"/>
    <s v="CREMA-FS - M.ri Libertà"/>
    <d v="1899-12-30T07:09:00"/>
    <s v="Punta Mattutina"/>
    <s v="LINEA"/>
    <n v="26.135000000000002"/>
    <s v="F5-Scol"/>
    <n v="171"/>
    <s v="iL"/>
    <n v="1"/>
    <s v="BTZ"/>
    <s v="&gt;=EURO4"/>
    <n v="26.135000000000002"/>
    <n v="4469.085"/>
  </r>
  <r>
    <x v="11"/>
    <n v="739124"/>
    <s v="Autoguidovie S.p.A."/>
    <s v="N"/>
    <s v="K501Q1"/>
    <d v="1899-12-30T08:20:00"/>
    <s v="ORZINUOVI-ORZINUOVI Aeronautica"/>
    <s v="CREMA-FS - M.ri Libertà"/>
    <d v="1899-12-30T09:04:00"/>
    <m/>
    <s v="LINEA"/>
    <n v="26.135000000000002"/>
    <s v="F5-Scol"/>
    <n v="171"/>
    <s v="iL"/>
    <n v="1"/>
    <s v="BTZ"/>
    <s v="&gt;=EURO4"/>
    <n v="26.135000000000002"/>
    <n v="4469.085"/>
  </r>
  <r>
    <x v="11"/>
    <n v="737953"/>
    <s v="Autoguidovie S.p.A."/>
    <s v="N"/>
    <s v="K501Q1"/>
    <d v="1899-12-30T09:30:00"/>
    <s v="ORZINUOVI-ORZINUOVI Aeronautica"/>
    <s v="CREMA-FS - M.ri Libertà"/>
    <d v="1899-12-30T10:14:00"/>
    <m/>
    <s v="LINEA"/>
    <n v="26.135000000000002"/>
    <s v="F5-Scol"/>
    <n v="171"/>
    <s v="iL"/>
    <n v="1"/>
    <s v="BTZ"/>
    <s v="&gt;=EURO4"/>
    <n v="26.135000000000002"/>
    <n v="4469.085"/>
  </r>
  <r>
    <x v="11"/>
    <n v="739125"/>
    <s v="Autoguidovie S.p.A."/>
    <s v="N"/>
    <s v="K501Q1"/>
    <d v="1899-12-30T12:00:00"/>
    <s v="ORZINUOVI-ORZINUOVI Aeronautica"/>
    <s v="CREMA-FS - M.ri Libertà"/>
    <d v="1899-12-30T12:38:00"/>
    <s v="Punta Pomeridiana"/>
    <s v="LINEA"/>
    <n v="26.135000000000002"/>
    <s v="F5-Scol"/>
    <n v="171"/>
    <s v="iL"/>
    <n v="1"/>
    <s v="BTZ"/>
    <s v="&gt;=EURO4"/>
    <n v="26.135000000000002"/>
    <n v="4469.085"/>
  </r>
  <r>
    <x v="11"/>
    <n v="740163"/>
    <s v="Autoguidovie S.p.A."/>
    <s v="N"/>
    <s v="K501b3"/>
    <d v="1899-12-30T13:30:00"/>
    <s v="ORZINUOVI-ORZINUOVI Aeronautica"/>
    <s v="CREMA-Istituto Sraffa (Piazzale)"/>
    <d v="1899-12-30T14:15:00"/>
    <s v="Punta Pomeridiana"/>
    <s v="LINEA"/>
    <n v="22.649000000000001"/>
    <s v="F5-Scol"/>
    <n v="171"/>
    <s v="iL"/>
    <n v="1"/>
    <s v="BTZ"/>
    <s v="&gt;=EURO4"/>
    <n v="22.649000000000001"/>
    <n v="3872.9789999999998"/>
  </r>
  <r>
    <x v="11"/>
    <n v="739126"/>
    <s v="Autoguidovie S.p.A."/>
    <s v="N"/>
    <s v="K501Q1"/>
    <d v="1899-12-30T13:57:00"/>
    <s v="ORZINUOVI-ORZINUOVI Aeronautica"/>
    <s v="CREMA-FS - M.ri Libertà"/>
    <d v="1899-12-30T14:41:00"/>
    <s v="Punta Pomeridiana"/>
    <s v="LINEA"/>
    <n v="26.135000000000002"/>
    <s v="F5-Scol"/>
    <n v="171"/>
    <s v="iL"/>
    <n v="1"/>
    <s v="BTZ"/>
    <s v="&gt;=EURO4"/>
    <n v="26.135000000000002"/>
    <n v="4469.085"/>
  </r>
  <r>
    <x v="0"/>
    <n v="738225"/>
    <s v="Autoguidovie S.p.A."/>
    <s v="N"/>
    <s v="K52506"/>
    <d v="1899-12-30T14:45:00"/>
    <s v="CREMA-FS - M.ri Libertà"/>
    <s v="MILANO-S.Donato M3"/>
    <d v="1899-12-30T16:00:00"/>
    <m/>
    <s v="LINEA"/>
    <n v="46.05"/>
    <s v="F5-Scol"/>
    <n v="171"/>
    <s v="iL"/>
    <n v="1"/>
    <s v="BTZ"/>
    <s v="&gt;=EURO4"/>
    <n v="46.05"/>
    <n v="7874.55"/>
  </r>
  <r>
    <x v="0"/>
    <n v="738081"/>
    <s v="Autoguidovie S.p.A."/>
    <s v="N"/>
    <s v="K52506"/>
    <d v="1899-12-30T15:45:00"/>
    <s v="CREMA-FS - M.ri Libertà"/>
    <s v="MILANO-S.Donato M3"/>
    <d v="1899-12-30T17:00:00"/>
    <m/>
    <s v="LINEA"/>
    <n v="46.05"/>
    <s v="F5-Scol"/>
    <n v="171"/>
    <s v="iL"/>
    <n v="1"/>
    <s v="BTZ"/>
    <s v="&gt;=EURO4"/>
    <n v="46.05"/>
    <n v="7874.55"/>
  </r>
  <r>
    <x v="0"/>
    <n v="739906"/>
    <s v="Autoguidovie S.p.A."/>
    <s v="N"/>
    <s v="K52506"/>
    <d v="1899-12-30T16:25:00"/>
    <s v="CREMA-FS - M.ri Libertà"/>
    <s v="MILANO-S.Donato M3"/>
    <d v="1899-12-30T17:40:00"/>
    <m/>
    <s v="LINEA"/>
    <n v="46.05"/>
    <s v="F5-Scol"/>
    <n v="171"/>
    <s v="iL"/>
    <n v="1"/>
    <s v="BTZ"/>
    <s v="&gt;=EURO4"/>
    <n v="46.05"/>
    <n v="7874.55"/>
  </r>
  <r>
    <x v="4"/>
    <n v="738265"/>
    <s v="Autoguidovie S.p.A."/>
    <s v="N"/>
    <s v="K50571"/>
    <d v="1899-12-30T06:00:00"/>
    <s v="CREMA-FS - M.ri Libertà"/>
    <s v="TREVIGLIO-FS - De Gasperi"/>
    <d v="1899-12-30T06:45:00"/>
    <m/>
    <s v="LINEA"/>
    <n v="26.192"/>
    <s v="F5-Scol"/>
    <n v="171"/>
    <s v="iSN"/>
    <n v="1.6"/>
    <s v="BTZ"/>
    <s v="&gt;=EURO4"/>
    <n v="41.906999999999996"/>
    <n v="7166.1310000000003"/>
  </r>
  <r>
    <x v="4"/>
    <n v="739928"/>
    <s v="Autoguidovie S.p.A."/>
    <s v="N"/>
    <s v="K50595"/>
    <d v="1899-12-30T06:50:00"/>
    <s v="CREMA-FS - M.ri Libertà"/>
    <s v="TREVIGLIO-FS - De Gasperi"/>
    <d v="1899-12-30T07:45:00"/>
    <s v="Punta Mattutina"/>
    <s v="LINEA"/>
    <n v="27.940999999999999"/>
    <s v="F5-Scol"/>
    <n v="171"/>
    <s v="iSN"/>
    <n v="1.6"/>
    <s v="BTZ"/>
    <s v="&gt;=EURO4"/>
    <n v="44.706000000000003"/>
    <n v="7644.6580000000004"/>
  </r>
  <r>
    <x v="11"/>
    <n v="738501"/>
    <s v="Autoguidovie S.p.A."/>
    <s v="N"/>
    <s v="K501P8"/>
    <d v="1899-12-30T06:30:00"/>
    <s v="CREMA-FS - M.ri Libertà"/>
    <s v="SONCINO-Dei Giardini - Autostazione"/>
    <d v="1899-12-30T07:10:00"/>
    <s v="Punta Mattutina"/>
    <s v="LINEA"/>
    <n v="20.863"/>
    <s v="F5-Scol"/>
    <n v="171"/>
    <s v="iSN"/>
    <n v="1.6"/>
    <s v="BTZ"/>
    <s v="&gt;=EURO4"/>
    <n v="33.381"/>
    <n v="5708.1170000000002"/>
  </r>
  <r>
    <x v="7"/>
    <n v="737115"/>
    <s v="Autoguidovie S.p.A."/>
    <s v="N"/>
    <s v="K52105"/>
    <d v="1899-12-30T06:05:00"/>
    <s v="CREMA-FS - M.ri Libertà"/>
    <s v="MILANO-S.Donato M3"/>
    <d v="1899-12-30T07:00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7"/>
    <n v="739134"/>
    <s v="Autoguidovie S.p.A."/>
    <s v="N"/>
    <s v="K52105"/>
    <d v="1899-12-30T06:15:00"/>
    <s v="CREMA-FS - M.ri Libertà"/>
    <s v="MILANO-S.Donato M3"/>
    <d v="1899-12-30T07:10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11"/>
    <n v="739129"/>
    <s v="Autoguidovie S.p.A."/>
    <s v="N"/>
    <s v="K501Q3"/>
    <d v="1899-12-30T09:30:00"/>
    <s v="CREMA-FS - M.ri Libertà"/>
    <s v="ORZINUOVI-ORZINUOVI Aeronautica"/>
    <d v="1899-12-30T10:14:00"/>
    <m/>
    <s v="LINEA"/>
    <n v="26.341999999999999"/>
    <s v="F5-Scol"/>
    <n v="171"/>
    <s v="iL"/>
    <n v="1"/>
    <s v="BTZ"/>
    <s v="&gt;=EURO4"/>
    <n v="26.341999999999999"/>
    <n v="4504.482"/>
  </r>
  <r>
    <x v="11"/>
    <n v="739324"/>
    <s v="Autoguidovie S.p.A."/>
    <s v="N"/>
    <s v="K501Q3"/>
    <d v="1899-12-30T10:40:00"/>
    <s v="CREMA-FS - M.ri Libertà"/>
    <s v="ORZINUOVI-ORZINUOVI Aeronautica"/>
    <d v="1899-12-30T11:20:00"/>
    <m/>
    <s v="LINEA"/>
    <n v="26.341999999999999"/>
    <s v="F5-Scol"/>
    <n v="171"/>
    <s v="iL"/>
    <n v="1"/>
    <s v="BTZ"/>
    <s v="&gt;=EURO4"/>
    <n v="26.341999999999999"/>
    <n v="4504.482"/>
  </r>
  <r>
    <x v="11"/>
    <n v="738098"/>
    <s v="Autoguidovie S.p.A."/>
    <s v="N"/>
    <s v="K501Q3"/>
    <d v="1899-12-30T18:50:00"/>
    <s v="CREMA-FS - M.ri Libertà"/>
    <s v="ORZINUOVI-ORZINUOVI Aeronautica"/>
    <d v="1899-12-30T19:34:00"/>
    <s v="Punta Serale"/>
    <s v="LINEA"/>
    <n v="26.341999999999999"/>
    <s v="F5-Scol"/>
    <n v="171"/>
    <m/>
    <n v="1"/>
    <m/>
    <m/>
    <n v="26.341999999999999"/>
    <n v="4504.482"/>
  </r>
  <r>
    <x v="10"/>
    <n v="738781"/>
    <s v="Autoguidovie S.p.A."/>
    <s v="N"/>
    <s v="K50365"/>
    <d v="1899-12-30T07:35:00"/>
    <s v="CREMA-FS - M.ri Libertà"/>
    <s v="SERGNANO-SERGNANO - Mazzini, 6"/>
    <d v="1899-12-30T07:50:00"/>
    <s v="Punta Mattutina"/>
    <s v="LINEA"/>
    <n v="7.1550000000000002"/>
    <s v="F5-Scol"/>
    <n v="171"/>
    <m/>
    <n v="1"/>
    <m/>
    <m/>
    <n v="7.1550000000000002"/>
    <n v="1223.5050000000001"/>
  </r>
  <r>
    <x v="10"/>
    <n v="739208"/>
    <s v="Autoguidovie S.p.A."/>
    <s v="N"/>
    <s v="K50365"/>
    <d v="1899-12-30T07:05:00"/>
    <s v="CREMA-FS - M.ri Libertà"/>
    <s v="SERGNANO-SERGNANO - Mazzini, 6"/>
    <d v="1899-12-30T07:20:00"/>
    <s v="Punta Mattutina"/>
    <s v="LINEA"/>
    <n v="7.1550000000000002"/>
    <s v="F5-Scol"/>
    <n v="171"/>
    <m/>
    <n v="1"/>
    <m/>
    <m/>
    <n v="7.1550000000000002"/>
    <n v="1223.5050000000001"/>
  </r>
  <r>
    <x v="14"/>
    <n v="750005"/>
    <s v="Autoguidovie S.p.A."/>
    <s v="N"/>
    <s v="K52040"/>
    <d v="1899-12-30T14:15:00"/>
    <s v="CREMA-Del Macello/Croce Rossa"/>
    <s v="TRIBIANO-Diaz"/>
    <d v="1899-12-30T15:00:00"/>
    <s v="Punta Pomeridiana"/>
    <s v="LINEA"/>
    <n v="27.675999999999998"/>
    <s v="F5-Scol"/>
    <n v="171"/>
    <s v="iL"/>
    <n v="1"/>
    <s v="BTZ"/>
    <s v="&gt;=EURO4"/>
    <n v="27.675999999999998"/>
    <n v="4732.5959999999995"/>
  </r>
  <r>
    <x v="10"/>
    <n v="736239"/>
    <s v="Bergamo Trasporti scarl"/>
    <s v="N"/>
    <s v="K50357"/>
    <d v="1899-12-30T13:20:00"/>
    <s v="CREMA-Del Macello/Croce Rossa"/>
    <s v="MOZZANICA-MOZZANICA - Europa Unita"/>
    <d v="1899-12-30T13:55:00"/>
    <s v="Punta Pomeridiana"/>
    <s v="LINEA"/>
    <n v="17.277999999999999"/>
    <s v="F5-Scol"/>
    <n v="171"/>
    <s v="iSN"/>
    <n v="1.6"/>
    <s v="BTZ"/>
    <s v="&gt;=EURO4"/>
    <n v="27.645"/>
    <n v="4727.2610000000004"/>
  </r>
  <r>
    <x v="4"/>
    <n v="739570"/>
    <s v="Autoguidovie S.p.A."/>
    <s v="N"/>
    <s v="K505b4"/>
    <d v="1899-12-30T14:15:00"/>
    <s v="CREMA-Del Macello/Croce Rossa"/>
    <s v="CASALETTO VAPRIO-CASALETTO VAPRIO - Via Manara/S.Giorgio"/>
    <d v="1899-12-30T14:35:00"/>
    <s v="Punta Pomeridiana"/>
    <s v="LINEA"/>
    <n v="10.023999999999999"/>
    <s v="F5-Scol"/>
    <n v="171"/>
    <s v="iL"/>
    <n v="1"/>
    <s v="BTZ"/>
    <s v="&gt;=EURO4"/>
    <n v="10.023999999999999"/>
    <n v="1714.104"/>
  </r>
  <r>
    <x v="4"/>
    <n v="739863"/>
    <s v="Autoguidovie S.p.A."/>
    <s v="N"/>
    <s v="K505a9"/>
    <d v="1899-12-30T13:15:00"/>
    <s v="CREMA-Del Macello/Croce Rossa"/>
    <s v="TREVIGLIO-FS - De Gasperi"/>
    <d v="1899-12-30T14:00:00"/>
    <s v="Punta Pomeridiana"/>
    <s v="LINEA"/>
    <n v="27.858000000000001"/>
    <s v="F5-Scol"/>
    <n v="171"/>
    <s v="iSN"/>
    <n v="1.6"/>
    <s v="BTZ"/>
    <s v="&gt;=EURO4"/>
    <n v="44.573"/>
    <n v="7621.9489999999996"/>
  </r>
  <r>
    <x v="4"/>
    <n v="739903"/>
    <s v="Autoguidovie S.p.A."/>
    <s v="N"/>
    <s v="K50569"/>
    <d v="1899-12-30T14:18:00"/>
    <s v="CREMA-Del Macello/Croce Rossa"/>
    <s v="VAILATE-VAILATE - Via Verdi, 9"/>
    <d v="1899-12-30T14:40:00"/>
    <s v="Punta Pomeridiana"/>
    <s v="LINEA"/>
    <n v="16.969000000000001"/>
    <s v="F5-Scol"/>
    <n v="171"/>
    <s v="iSN"/>
    <n v="1.6"/>
    <s v="BTZ"/>
    <s v="&gt;=EURO4"/>
    <n v="27.15"/>
    <n v="4642.7179999999998"/>
  </r>
  <r>
    <x v="3"/>
    <n v="739242"/>
    <s v="Autoguidovie S.p.A."/>
    <s v="N"/>
    <s v="K50717"/>
    <d v="1899-12-30T13:15:00"/>
    <s v="CREMA-Del Macello/Croce Rossa"/>
    <s v="MONTE CREMASCO-MONTE CR - SP36 Garibaldi, 56"/>
    <d v="1899-12-30T13:48:00"/>
    <s v="Punta Pomeridiana"/>
    <s v="LINEA"/>
    <n v="15.204000000000001"/>
    <s v="F5-Scol"/>
    <n v="171"/>
    <s v="iL"/>
    <n v="1"/>
    <s v="BTZ"/>
    <s v="&gt;=EURO4"/>
    <n v="15.204000000000001"/>
    <n v="2599.884"/>
  </r>
  <r>
    <x v="14"/>
    <n v="739829"/>
    <s v="Autoguidovie S.p.A."/>
    <s v="N"/>
    <s v="K520c7"/>
    <d v="1899-12-30T14:15:00"/>
    <s v="CREMA-Del Macello/Croce Rossa"/>
    <s v="MILANO-S.Donato M3"/>
    <d v="1899-12-30T15:15:00"/>
    <s v="Punta Pomeridiana"/>
    <s v="LINEA"/>
    <n v="40.531999999999996"/>
    <s v="F5-Scol"/>
    <n v="171"/>
    <s v="iSN"/>
    <n v="1.6"/>
    <s v="BTZ"/>
    <s v="&gt;=EURO4"/>
    <n v="64.850999999999999"/>
    <n v="11089.555"/>
  </r>
  <r>
    <x v="14"/>
    <n v="739977"/>
    <s v="Autoguidovie S.p.A."/>
    <s v="N"/>
    <s v="K52031"/>
    <d v="1899-12-30T13:25:00"/>
    <s v="CREMA-Del Macello/Croce Rossa"/>
    <s v="MILANO-S.Donato M3"/>
    <d v="1899-12-30T14:25:00"/>
    <s v="Punta Pomeridiana"/>
    <s v="LINEA"/>
    <n v="38.104999999999997"/>
    <s v="F5-Scol"/>
    <n v="171"/>
    <s v="iL"/>
    <n v="1"/>
    <s v="BTZ"/>
    <s v="&gt;=EURO4"/>
    <n v="38.104999999999997"/>
    <n v="6515.9549999999999"/>
  </r>
  <r>
    <x v="14"/>
    <n v="737002"/>
    <s v="Autoguidovie S.p.A."/>
    <s v="N"/>
    <s v="K520c7"/>
    <d v="1899-12-30T13:20:00"/>
    <s v="CREMA-Del Macello/Croce Rossa"/>
    <s v="MILANO-S.Donato M3"/>
    <d v="1899-12-30T14:25:00"/>
    <s v="Punta Pomeridiana"/>
    <s v="LINEA"/>
    <n v="40.531999999999996"/>
    <s v="F5-Scol"/>
    <n v="171"/>
    <s v="iSN"/>
    <n v="1.6"/>
    <s v="BTZ"/>
    <s v="&gt;=EURO4"/>
    <n v="64.850999999999999"/>
    <n v="11089.555"/>
  </r>
  <r>
    <x v="10"/>
    <n v="738296"/>
    <s v="Autoguidovie S.p.A."/>
    <s v="N"/>
    <s v="K50363"/>
    <d v="1899-12-30T13:15:00"/>
    <s v="CREMA-Del Macello/Croce Rossa"/>
    <s v="SERGNANO-SERGNANO - Mazzini, 3"/>
    <d v="1899-12-30T13:40:00"/>
    <s v="Punta Pomeridiana"/>
    <s v="LINEA"/>
    <n v="11.223000000000001"/>
    <s v="F5-Scol"/>
    <n v="171"/>
    <s v="iSN"/>
    <n v="1.6"/>
    <s v="BTZ"/>
    <s v="&gt;=EURO4"/>
    <n v="17.957000000000001"/>
    <n v="3070.6129999999998"/>
  </r>
  <r>
    <x v="18"/>
    <n v="737647"/>
    <s v="Mio Bus Srl"/>
    <s v="N"/>
    <s v="K60153"/>
    <d v="1899-12-30T13:00:00"/>
    <s v="CREMA-Del Macello/Croce Rossa"/>
    <s v="CREMA-Galli/Bergamo"/>
    <d v="1899-12-30T13:30:00"/>
    <s v="Punta Pomeridiana"/>
    <s v="LINEA"/>
    <n v="6.9950000000000001"/>
    <s v="F5-Scol"/>
    <n v="171"/>
    <m/>
    <n v="1"/>
    <m/>
    <m/>
    <n v="6.9950000000000001"/>
    <n v="1196.145"/>
  </r>
  <r>
    <x v="4"/>
    <n v="736338"/>
    <s v="Autoguidovie S.p.A."/>
    <s v="N"/>
    <s v="K505b2"/>
    <d v="1899-12-30T07:25:00"/>
    <s v="CREMA-Partigiani d'Italia/Mercato"/>
    <s v="CASALETTO VAPRIO-CASALETTO VAPRIO - Via Manara/S.Giorgio"/>
    <d v="1899-12-30T07:35:00"/>
    <s v="Punta Mattutina"/>
    <s v="LINEA"/>
    <n v="7.5119999999999996"/>
    <s v="F5-Scol"/>
    <n v="171"/>
    <s v="iSN"/>
    <n v="1.6"/>
    <s v="BTZ"/>
    <s v="&gt;=EURO4"/>
    <n v="12.019"/>
    <n v="2055.2829999999999"/>
  </r>
  <r>
    <x v="11"/>
    <n v="738498"/>
    <s v="Autoguidovie S.p.A."/>
    <s v="N"/>
    <s v="K50178"/>
    <d v="1899-12-30T13:15:00"/>
    <s v="CREMA-Partigiani d'Italia/Mercato"/>
    <s v="ORZINUOVI-ORZINUOVI Aeronautica"/>
    <d v="1899-12-30T13:49:00"/>
    <s v="Punta Pomeridiana"/>
    <s v="LINEA"/>
    <n v="27.925999999999998"/>
    <s v="F5-Scol"/>
    <n v="171"/>
    <s v="iL"/>
    <n v="1"/>
    <s v="BTZ"/>
    <s v="&gt;=EURO4"/>
    <n v="27.925999999999998"/>
    <n v="4775.3459999999995"/>
  </r>
  <r>
    <x v="11"/>
    <n v="738612"/>
    <s v="Autoguidovie S.p.A."/>
    <s v="N"/>
    <s v="K501R2"/>
    <d v="1899-12-30T17:20:00"/>
    <s v="CREMA-Partigiani d'Italia/Mercato"/>
    <s v="SONCINO-Dei Giardini - Autostazione"/>
    <d v="1899-12-30T17:54:00"/>
    <s v="Punta Serale"/>
    <s v="LINEA"/>
    <n v="26.523"/>
    <s v="F5-Scol"/>
    <n v="171"/>
    <s v="iL"/>
    <n v="1"/>
    <s v="BTZ"/>
    <s v="&gt;=EURO4"/>
    <n v="26.523"/>
    <n v="4535.433"/>
  </r>
  <r>
    <x v="8"/>
    <n v="738504"/>
    <s v="Autoguidovie S.p.A."/>
    <s v="N"/>
    <s v="K50627"/>
    <d v="1899-12-30T13:20:00"/>
    <s v="CREMA-Partigiani d'Italia/Mercato"/>
    <s v="RIVOLTA D'ADDA-Matteotti (Posta)"/>
    <d v="1899-12-30T14:10:00"/>
    <s v="Punta Pomeridiana"/>
    <s v="LINEA"/>
    <n v="30.539000000000001"/>
    <s v="F5-Scol"/>
    <n v="171"/>
    <s v="iSN"/>
    <n v="1.6"/>
    <s v="BTZ"/>
    <s v="&gt;=EURO4"/>
    <n v="48.862000000000002"/>
    <n v="8355.4699999999993"/>
  </r>
  <r>
    <x v="8"/>
    <n v="736488"/>
    <s v="Autoguidovie S.p.A."/>
    <s v="N"/>
    <s v="K50602"/>
    <d v="1899-12-30T13:15:00"/>
    <s v="CREMA-Partigiani d'Italia/Mercato"/>
    <s v="PALAZZO PIGNANO-PALAZZO P. - C.ne Gandini - Materna/Pandino"/>
    <d v="1899-12-30T13:45:00"/>
    <s v="Punta Pomeridiana"/>
    <s v="LINEA"/>
    <n v="16.151"/>
    <s v="F5-Scol"/>
    <n v="171"/>
    <s v="iL"/>
    <n v="1"/>
    <s v="BTZ"/>
    <s v="&gt;=EURO4"/>
    <n v="16.151"/>
    <n v="2761.8209999999999"/>
  </r>
  <r>
    <x v="8"/>
    <n v="738283"/>
    <s v="Autoguidovie S.p.A."/>
    <s v="N"/>
    <s v="K50606"/>
    <d v="1899-12-30T14:15:00"/>
    <s v="CREMA-Partigiani d'Italia/Mercato"/>
    <s v="RIVOLTA D'ADDA-Matteotti (Posta)"/>
    <d v="1899-12-30T15:10:00"/>
    <s v="Punta Pomeridiana"/>
    <s v="LINEA"/>
    <n v="30.9"/>
    <s v="F5-Scol"/>
    <n v="171"/>
    <s v="iL"/>
    <n v="1"/>
    <s v="BTZ"/>
    <s v="&gt;=EURO4"/>
    <n v="30.9"/>
    <n v="5283.9"/>
  </r>
  <r>
    <x v="3"/>
    <n v="739894"/>
    <s v="Autoguidovie S.p.A."/>
    <s v="N"/>
    <s v="K50706"/>
    <d v="1899-12-30T17:25:00"/>
    <s v="CREMA-Partigiani d'Italia/Mercato"/>
    <s v="DOVERA-RONCADELLO - Via Lodi"/>
    <d v="1899-12-30T18:15:00"/>
    <s v="Punta Serale"/>
    <s v="LINEA"/>
    <n v="23.884"/>
    <s v="F5-Scol"/>
    <n v="171"/>
    <s v="iL"/>
    <n v="1"/>
    <s v="BTZ"/>
    <s v="&gt;=EURO4"/>
    <n v="23.884"/>
    <n v="4084.1640000000002"/>
  </r>
  <r>
    <x v="8"/>
    <n v="738282"/>
    <s v="Autoguidovie S.p.A."/>
    <s v="N"/>
    <s v="K50609"/>
    <d v="1899-12-30T13:15:00"/>
    <s v="CREMA-Partigiani d'Italia/Mercato"/>
    <s v="RIVOLTA D'ADDA-Matteotti (Posta)"/>
    <d v="1899-12-30T14:05:00"/>
    <s v="Punta Pomeridiana"/>
    <s v="LINEA"/>
    <n v="27.478000000000002"/>
    <s v="F5-Scol"/>
    <n v="171"/>
    <s v="iSN"/>
    <n v="1.6"/>
    <s v="BTZ"/>
    <s v="&gt;=EURO4"/>
    <n v="43.965000000000003"/>
    <n v="7517.9809999999998"/>
  </r>
  <r>
    <x v="8"/>
    <n v="739357"/>
    <s v="Autoguidovie S.p.A."/>
    <s v="N"/>
    <s v="K50610"/>
    <d v="1899-12-30T14:15:00"/>
    <s v="CREMA-Partigiani d'Italia/Mercato"/>
    <s v="AGNADELLO-AGNADELLO - Via Garibaldi"/>
    <d v="1899-12-30T14:55:00"/>
    <s v="Punta Pomeridiana"/>
    <s v="LINEA"/>
    <n v="23.754999999999999"/>
    <s v="F5-Scol"/>
    <n v="171"/>
    <s v="iSN"/>
    <n v="1.6"/>
    <s v="BTZ"/>
    <s v="&gt;=EURO4"/>
    <n v="38.008000000000003"/>
    <n v="6499.3680000000004"/>
  </r>
  <r>
    <x v="8"/>
    <n v="739890"/>
    <s v="Autoguidovie S.p.A."/>
    <s v="N"/>
    <s v="K50625"/>
    <d v="1899-12-30T16:05:00"/>
    <s v="CREMA-Partigiani d'Italia/Mercato"/>
    <s v="AGNADELLO-AGNADELLO - Via Garibaldi"/>
    <d v="1899-12-30T16:47:00"/>
    <m/>
    <s v="LINEA"/>
    <n v="23.96"/>
    <s v="F5-Scol"/>
    <n v="171"/>
    <s v="iSN"/>
    <n v="1.6"/>
    <s v="BTZ"/>
    <s v="&gt;=EURO4"/>
    <n v="38.335999999999999"/>
    <n v="6555.4560000000001"/>
  </r>
  <r>
    <x v="8"/>
    <n v="736490"/>
    <s v="Autoguidovie S.p.A."/>
    <s v="N"/>
    <s v="K50604"/>
    <d v="1899-12-30T17:25:00"/>
    <s v="CREMA-Partigiani d'Italia/Mercato"/>
    <s v="RIVOLTA D'ADDA-Matteotti (Posta)"/>
    <d v="1899-12-30T18:15:00"/>
    <s v="Punta Serale"/>
    <s v="LINEA"/>
    <n v="30.780999999999999"/>
    <s v="F5-Scol"/>
    <n v="171"/>
    <s v="iSN"/>
    <n v="1.6"/>
    <s v="BTZ"/>
    <s v="&gt;=EURO4"/>
    <n v="49.25"/>
    <n v="8421.6820000000007"/>
  </r>
  <r>
    <x v="3"/>
    <n v="738197"/>
    <s v="Autoguidovie S.p.A."/>
    <s v="N"/>
    <s v="K50704"/>
    <d v="1899-12-30T13:15:00"/>
    <s v="CREMA-Partigiani d'Italia/Mercato"/>
    <s v="CRESPIATICA-CRESPIATICA - Via Roma (Chiesa)"/>
    <d v="1899-12-30T13:45:00"/>
    <s v="Punta Pomeridiana"/>
    <s v="LINEA"/>
    <n v="14.2"/>
    <s v="F5-Scol"/>
    <n v="171"/>
    <s v="iL"/>
    <n v="1"/>
    <s v="BTZ"/>
    <s v="&gt;=EURO4"/>
    <n v="14.2"/>
    <n v="2428.1999999999998"/>
  </r>
  <r>
    <x v="12"/>
    <n v="738053"/>
    <s v="Autoguidovie S.p.A."/>
    <s v="N"/>
    <s v="K52303"/>
    <d v="1899-12-30T09:15:00"/>
    <s v="CREMA-FS - M.ri Libertà"/>
    <s v="MILANO-S.Donato M3"/>
    <d v="1899-12-30T10:30:00"/>
    <m/>
    <s v="LINEA"/>
    <n v="42.371000000000002"/>
    <s v="F5-Scol"/>
    <n v="171"/>
    <s v="iL"/>
    <n v="1"/>
    <s v="BTZ"/>
    <s v="&gt;=EURO4"/>
    <n v="42.371000000000002"/>
    <n v="7245.4409999999998"/>
  </r>
  <r>
    <x v="12"/>
    <n v="738355"/>
    <s v="Autoguidovie S.p.A."/>
    <s v="N"/>
    <s v="K52303"/>
    <d v="1899-12-30T10:15:00"/>
    <s v="CREMA-FS - M.ri Libertà"/>
    <s v="MILANO-S.Donato M3"/>
    <d v="1899-12-30T11:30:00"/>
    <m/>
    <s v="LINEA"/>
    <n v="42.371000000000002"/>
    <s v="F5-Scol"/>
    <n v="171"/>
    <s v="iL"/>
    <n v="1"/>
    <s v="BTZ"/>
    <s v="&gt;=EURO4"/>
    <n v="42.371000000000002"/>
    <n v="7245.4409999999998"/>
  </r>
  <r>
    <x v="12"/>
    <n v="738364"/>
    <s v="Autoguidovie S.p.A."/>
    <s v="N"/>
    <s v="K52303"/>
    <d v="1899-12-30T14:15:00"/>
    <s v="CREMA-FS - M.ri Libertà"/>
    <s v="MILANO-S.Donato M3"/>
    <d v="1899-12-30T15:30:00"/>
    <s v="Punta Pomeridiana"/>
    <s v="LINEA"/>
    <n v="42.371000000000002"/>
    <s v="F5-Scol"/>
    <n v="171"/>
    <s v="iL"/>
    <n v="1"/>
    <s v="BTZ"/>
    <s v="&gt;=EURO4"/>
    <n v="42.371000000000002"/>
    <n v="7245.4409999999998"/>
  </r>
  <r>
    <x v="7"/>
    <n v="738336"/>
    <s v="Autoguidovie S.p.A."/>
    <s v="N"/>
    <s v="K52105"/>
    <d v="1899-12-30T15:40:00"/>
    <s v="CREMA-FS - M.ri Libertà"/>
    <s v="MILANO-S.Donato M3"/>
    <d v="1899-12-30T16:35:00"/>
    <m/>
    <s v="LINEA"/>
    <n v="38.886000000000003"/>
    <s v="F5-Scol"/>
    <n v="171"/>
    <s v="iSL"/>
    <n v="1.4"/>
    <s v="BTZ"/>
    <s v="&gt;=EURO4"/>
    <n v="54.44"/>
    <n v="9309.3080000000009"/>
  </r>
  <r>
    <x v="7"/>
    <n v="692091"/>
    <s v="Autoguidovie S.p.A."/>
    <s v="N"/>
    <s v="K52105"/>
    <d v="1899-12-30T16:50:00"/>
    <s v="CREMA-FS - M.ri Libertà"/>
    <s v="MILANO-S.Donato M3"/>
    <d v="1899-12-30T17:50:00"/>
    <m/>
    <s v="LINEA"/>
    <n v="38.886000000000003"/>
    <s v="F5-Scol"/>
    <n v="171"/>
    <s v="iSL"/>
    <n v="1.4"/>
    <s v="BTZ"/>
    <s v="&gt;=EURO4"/>
    <n v="54.44"/>
    <n v="9309.3080000000009"/>
  </r>
  <r>
    <x v="7"/>
    <n v="737105"/>
    <s v="Autoguidovie S.p.A."/>
    <s v="N"/>
    <s v="K52105"/>
    <d v="1899-12-30T17:40:00"/>
    <s v="CREMA-FS - M.ri Libertà"/>
    <s v="MILANO-S.Donato M3"/>
    <d v="1899-12-30T18:35:00"/>
    <s v="Punta Serale"/>
    <s v="LINEA"/>
    <n v="38.886000000000003"/>
    <s v="F5-Scol"/>
    <n v="171"/>
    <s v="iSL"/>
    <n v="1.4"/>
    <s v="BTZ"/>
    <s v="&gt;=EURO4"/>
    <n v="54.44"/>
    <n v="9309.3080000000009"/>
  </r>
  <r>
    <x v="7"/>
    <n v="738683"/>
    <s v="Autoguidovie S.p.A."/>
    <s v="N"/>
    <s v="K52105"/>
    <d v="1899-12-30T18:40:00"/>
    <s v="CREMA-FS - M.ri Libertà"/>
    <s v="MILANO-S.Donato M3"/>
    <d v="1899-12-30T19:40:00"/>
    <s v="Punta Serale"/>
    <s v="LINEA"/>
    <n v="38.886000000000003"/>
    <s v="F5-Scol"/>
    <n v="171"/>
    <s v="iSL"/>
    <n v="1.4"/>
    <s v="BTZ"/>
    <s v="&gt;=EURO4"/>
    <n v="54.44"/>
    <n v="9309.3080000000009"/>
  </r>
  <r>
    <x v="12"/>
    <n v="738696"/>
    <s v="Autoguidovie S.p.A."/>
    <s v="N"/>
    <s v="K52303"/>
    <d v="1899-12-30T11:15:00"/>
    <s v="CREMA-FS - M.ri Libertà"/>
    <s v="MILANO-S.Donato M3"/>
    <d v="1899-12-30T12:30:00"/>
    <m/>
    <s v="LINEA"/>
    <n v="42.371000000000002"/>
    <s v="F5-Scol"/>
    <n v="171"/>
    <s v="iSL"/>
    <n v="1.4"/>
    <s v="BTZ"/>
    <s v="&gt;=EURO4"/>
    <n v="59.319000000000003"/>
    <n v="10143.617"/>
  </r>
  <r>
    <x v="12"/>
    <n v="738349"/>
    <s v="Autoguidovie S.p.A."/>
    <s v="N"/>
    <s v="K52301"/>
    <d v="1899-12-30T19:15:00"/>
    <s v="CREMA-FS - M.ri Libertà"/>
    <s v="MILANO-S.Donato M3"/>
    <d v="1899-12-30T20:15:00"/>
    <s v="Punta Serale"/>
    <s v="LINEA"/>
    <n v="41.575000000000003"/>
    <s v="F5-Scol"/>
    <n v="171"/>
    <s v="iSL"/>
    <n v="1.4"/>
    <s v="BTZ"/>
    <s v="&gt;=EURO4"/>
    <n v="58.204999999999998"/>
    <n v="9953.0550000000003"/>
  </r>
  <r>
    <x v="13"/>
    <n v="738480"/>
    <s v="Autoguidovie S.p.A."/>
    <s v="N"/>
    <s v="K50276"/>
    <d v="1899-12-30T06:55:00"/>
    <s v="CREMA-FS - M.ri Libertà"/>
    <s v="CAMISANO-CAMISANO - SP16/Maggiore (Chiesa - Municipio)"/>
    <d v="1899-12-30T07:20:00"/>
    <s v="Punta Mattutina"/>
    <s v="LINEA"/>
    <n v="16.141999999999999"/>
    <s v="F5-Scol"/>
    <n v="171"/>
    <s v="iL"/>
    <n v="1"/>
    <s v="BTZ"/>
    <s v="&gt;=EURO4"/>
    <n v="16.141999999999999"/>
    <n v="2760.2820000000002"/>
  </r>
  <r>
    <x v="3"/>
    <n v="736975"/>
    <s v="Autoguidovie S.p.A."/>
    <s v="N"/>
    <s v="K50719"/>
    <d v="1899-12-30T07:05:00"/>
    <s v="CREMA-FS - M.ri Libertà"/>
    <s v="VAIANO CREMASCO-VAIANO CR - Via Liberazione (Cimitero)"/>
    <d v="1899-12-30T07:30:00"/>
    <s v="Punta Mattutina"/>
    <s v="LINEA"/>
    <n v="10.542999999999999"/>
    <s v="F5-Scol"/>
    <n v="171"/>
    <s v="iL"/>
    <n v="1"/>
    <s v="BTZ"/>
    <s v="&gt;=EURO4"/>
    <n v="10.542999999999999"/>
    <n v="1802.8530000000001"/>
  </r>
  <r>
    <x v="7"/>
    <n v="738031"/>
    <s v="Autoguidovie S.p.A."/>
    <s v="N"/>
    <s v="K52105"/>
    <d v="1899-12-30T13:40:00"/>
    <s v="CREMA-FS - M.ri Libertà"/>
    <s v="MILANO-S.Donato M3"/>
    <d v="1899-12-30T14:30:00"/>
    <s v="Punta Pomeridiana"/>
    <s v="LINEA"/>
    <n v="38.886000000000003"/>
    <s v="F5-Scol"/>
    <n v="171"/>
    <s v="iL"/>
    <n v="1"/>
    <s v="BTZ"/>
    <s v="&gt;=EURO4"/>
    <n v="38.886000000000003"/>
    <n v="6649.5060000000003"/>
  </r>
  <r>
    <x v="0"/>
    <n v="738715"/>
    <s v="Autoguidovie S.p.A."/>
    <s v="N"/>
    <s v="K52506"/>
    <d v="1899-12-30T17:45:00"/>
    <s v="CREMA-FS - M.ri Libertà"/>
    <s v="MILANO-S.Donato M3"/>
    <d v="1899-12-30T19:00:00"/>
    <s v="Punta Serale"/>
    <s v="LINEA"/>
    <n v="46.05"/>
    <s v="F5-Scol"/>
    <n v="171"/>
    <s v="iL"/>
    <n v="1"/>
    <s v="BTZ"/>
    <s v="&gt;=EURO4"/>
    <n v="46.05"/>
    <n v="7874.55"/>
  </r>
  <r>
    <x v="0"/>
    <n v="738237"/>
    <s v="Autoguidovie S.p.A."/>
    <s v="N"/>
    <s v="K52506"/>
    <d v="1899-12-30T18:30:00"/>
    <s v="CREMA-FS - M.ri Libertà"/>
    <s v="MILANO-S.Donato M3"/>
    <d v="1899-12-30T19:40:00"/>
    <s v="Punta Serale"/>
    <s v="LINEA"/>
    <n v="46.05"/>
    <s v="F5-Scol"/>
    <n v="171"/>
    <s v="iL"/>
    <n v="1"/>
    <s v="BTZ"/>
    <s v="&gt;=EURO4"/>
    <n v="46.05"/>
    <n v="7874.55"/>
  </r>
  <r>
    <x v="0"/>
    <n v="738388"/>
    <s v="Autoguidovie S.p.A."/>
    <s v="N"/>
    <s v="K52506"/>
    <d v="1899-12-30T19:45:00"/>
    <s v="CREMA-FS - M.ri Libertà"/>
    <s v="MILANO-S.Donato M3"/>
    <d v="1899-12-30T20:55:00"/>
    <m/>
    <s v="LINEA"/>
    <n v="46.05"/>
    <s v="F5-Scol"/>
    <n v="171"/>
    <s v="iL"/>
    <n v="1"/>
    <s v="BTZ"/>
    <s v="&gt;=EURO4"/>
    <n v="46.05"/>
    <n v="7874.55"/>
  </r>
  <r>
    <x v="0"/>
    <n v="738226"/>
    <s v="Autoguidovie S.p.A."/>
    <s v="N"/>
    <s v="K52501"/>
    <d v="1899-12-30T20:45:00"/>
    <s v="CREMA-FS - M.ri Libertà"/>
    <s v="MILANO-S.Donato M3"/>
    <d v="1899-12-30T22:05:00"/>
    <m/>
    <s v="LINEA"/>
    <n v="46.845999999999997"/>
    <s v="F5-Scol"/>
    <n v="171"/>
    <s v="iL"/>
    <n v="1"/>
    <s v="BTZ"/>
    <s v="&gt;=EURO4"/>
    <n v="46.845999999999997"/>
    <n v="8010.6660000000002"/>
  </r>
  <r>
    <x v="12"/>
    <n v="738352"/>
    <s v="Autoguidovie S.p.A."/>
    <s v="N"/>
    <s v="K52301"/>
    <d v="1899-12-30T05:40:00"/>
    <s v="CREMA-FS - M.ri Libertà"/>
    <s v="MILANO-S.Donato M3"/>
    <d v="1899-12-30T06:47:00"/>
    <m/>
    <s v="LINEA"/>
    <n v="41.575000000000003"/>
    <s v="F5-Scol"/>
    <n v="171"/>
    <s v="iSN"/>
    <n v="1.6"/>
    <s v="BTZ"/>
    <s v="&gt;=EURO4"/>
    <n v="66.52"/>
    <n v="11374.92"/>
  </r>
  <r>
    <x v="14"/>
    <n v="736993"/>
    <s v="Autoguidovie S.p.A."/>
    <s v="N"/>
    <s v="K52011"/>
    <d v="1899-12-30T13:15:00"/>
    <s v="CREMA-FS - M.ri Libertà"/>
    <s v="PANDINO-PANDINO - B.go Roldi/Eroi dell'Aria"/>
    <d v="1899-12-30T13:43:00"/>
    <s v="Punta Pomeridiana"/>
    <s v="LINEA"/>
    <n v="17.800999999999998"/>
    <s v="F5-Scol"/>
    <n v="171"/>
    <s v="iSN"/>
    <n v="1.6"/>
    <s v="BTZ"/>
    <s v="&gt;=EURO4"/>
    <n v="28.481999999999999"/>
    <n v="4870.3540000000003"/>
  </r>
  <r>
    <x v="13"/>
    <n v="738577"/>
    <s v="Autoguidovie S.p.A."/>
    <s v="N"/>
    <s v="K50275"/>
    <d v="1899-12-30T06:35:00"/>
    <s v="CREMA-FS - M.ri Libertà"/>
    <s v="CASALETTO DI SOPRA-MELOTTA - Via Soncino"/>
    <d v="1899-12-30T07:05:00"/>
    <s v="Punta Mattutina"/>
    <s v="LINEA"/>
    <n v="18.024999999999999"/>
    <s v="F5-Scol"/>
    <n v="171"/>
    <s v="iL"/>
    <n v="1"/>
    <s v="BTZ"/>
    <s v="&gt;=EURO4"/>
    <n v="18.024999999999999"/>
    <n v="3082.2750000000001"/>
  </r>
  <r>
    <x v="0"/>
    <n v="738086"/>
    <s v="Autoguidovie S.p.A."/>
    <s v="N"/>
    <s v="K52506"/>
    <d v="1899-12-30T09:45:00"/>
    <s v="CREMA-FS - M.ri Libertà"/>
    <s v="MILANO-S.Donato M3"/>
    <d v="1899-12-30T11:00:00"/>
    <m/>
    <s v="LINEA"/>
    <n v="46.05"/>
    <s v="F5-Scol"/>
    <n v="171"/>
    <s v="iL"/>
    <n v="1"/>
    <s v="BTZ"/>
    <s v="&gt;=EURO4"/>
    <n v="46.05"/>
    <n v="7874.55"/>
  </r>
  <r>
    <x v="0"/>
    <n v="632101"/>
    <s v="Autoguidovie S.p.A."/>
    <s v="N"/>
    <s v="K52506"/>
    <d v="1899-12-30T10:45:00"/>
    <s v="CREMA-FS - M.ri Libertà"/>
    <s v="MILANO-S.Donato M3"/>
    <d v="1899-12-30T12:00:00"/>
    <m/>
    <s v="LINEA"/>
    <n v="46.05"/>
    <s v="F5-Scol"/>
    <n v="171"/>
    <s v="iL"/>
    <n v="1"/>
    <s v="BTZ"/>
    <s v="&gt;=EURO4"/>
    <n v="46.05"/>
    <n v="7874.55"/>
  </r>
  <r>
    <x v="0"/>
    <n v="736987"/>
    <s v="Autoguidovie S.p.A."/>
    <s v="N"/>
    <s v="K52515"/>
    <d v="1899-12-30T10:45:00"/>
    <s v="CREMA-FS - M.ri Libertà"/>
    <s v="PANDINO-PANDINO - Circonvallazione D/Umberto I"/>
    <d v="1899-12-30T11:11:00"/>
    <m/>
    <s v="LINEA"/>
    <n v="14.917"/>
    <s v="F5-Scol"/>
    <n v="171"/>
    <s v="iL"/>
    <n v="1"/>
    <s v="BTZ"/>
    <s v="&gt;=EURO4"/>
    <n v="14.917"/>
    <n v="2550.8069999999998"/>
  </r>
  <r>
    <x v="0"/>
    <n v="738713"/>
    <s v="Autoguidovie S.p.A."/>
    <s v="N"/>
    <s v="K52506"/>
    <d v="1899-12-30T11:45:00"/>
    <s v="CREMA-FS - M.ri Libertà"/>
    <s v="MILANO-S.Donato M3"/>
    <d v="1899-12-30T13:00:00"/>
    <m/>
    <s v="LINEA"/>
    <n v="46.05"/>
    <s v="F5-Scol"/>
    <n v="171"/>
    <s v="iL"/>
    <n v="1"/>
    <s v="BTZ"/>
    <s v="&gt;=EURO4"/>
    <n v="46.05"/>
    <n v="7874.55"/>
  </r>
  <r>
    <x v="0"/>
    <n v="738659"/>
    <s v="Autoguidovie S.p.A."/>
    <s v="N"/>
    <s v="K52520"/>
    <d v="1899-12-30T13:15:00"/>
    <s v="CREMA-FS - M.ri Libertà"/>
    <s v="MILANO-S.Donato M3"/>
    <d v="1899-12-30T14:25:00"/>
    <s v="Punta Pomeridiana"/>
    <s v="LINEA"/>
    <n v="43.825000000000003"/>
    <s v="F5-Scol"/>
    <n v="171"/>
    <s v="iL"/>
    <n v="1"/>
    <s v="BTZ"/>
    <s v="&gt;=EURO4"/>
    <n v="43.825000000000003"/>
    <n v="7494.0749999999998"/>
  </r>
  <r>
    <x v="0"/>
    <n v="739215"/>
    <s v="Autoguidovie S.p.A."/>
    <s v="N"/>
    <s v="K52511"/>
    <d v="1899-12-30T14:20:00"/>
    <s v="CREMA-FS - M.ri Libertà"/>
    <s v="MILANO-S.Donato M3"/>
    <d v="1899-12-30T15:35:00"/>
    <s v="Punta Pomeridiana"/>
    <s v="LINEA"/>
    <n v="46.52"/>
    <s v="F5-Scol"/>
    <n v="171"/>
    <s v="iL"/>
    <n v="1"/>
    <s v="BTZ"/>
    <s v="&gt;=EURO4"/>
    <n v="46.52"/>
    <n v="7954.92"/>
  </r>
  <r>
    <x v="3"/>
    <n v="739892"/>
    <s v="Autoguidovie S.p.A."/>
    <s v="N"/>
    <s v="K50715"/>
    <d v="1899-12-30T16:05:00"/>
    <s v="CREMA-FS - M.ri Libertà"/>
    <s v="DOVERA-RONCADELLO - Via Lodi"/>
    <d v="1899-12-30T16:50:00"/>
    <m/>
    <s v="LINEA"/>
    <n v="22.181000000000001"/>
    <s v="F5-Scol"/>
    <n v="171"/>
    <s v="iL"/>
    <n v="1"/>
    <s v="BTZ"/>
    <s v="&gt;=EURO4"/>
    <n v="22.181000000000001"/>
    <n v="3792.951"/>
  </r>
  <r>
    <x v="11"/>
    <n v="739131"/>
    <s v="Autoguidovie S.p.A."/>
    <s v="N"/>
    <s v="K501Q3"/>
    <d v="1899-12-30T15:00:00"/>
    <s v="CREMA-FS - M.ri Libertà"/>
    <s v="ORZINUOVI-ORZINUOVI Aeronautica"/>
    <d v="1899-12-30T15:45:00"/>
    <m/>
    <s v="LINEA"/>
    <n v="26.341999999999999"/>
    <s v="F5-Scol"/>
    <n v="171"/>
    <s v="iL"/>
    <n v="1"/>
    <s v="BTZ"/>
    <s v="&gt;=EURO4"/>
    <n v="26.341999999999999"/>
    <n v="4504.482"/>
  </r>
  <r>
    <x v="11"/>
    <n v="738798"/>
    <s v="Autoguidovie S.p.A."/>
    <s v="N"/>
    <s v="K501Z6"/>
    <d v="1899-12-30T16:15:00"/>
    <s v="CREMA-FS - M.ri Libertà"/>
    <s v="ORZINUOVI-ORZINUOVI Aeronautica"/>
    <d v="1899-12-30T17:04:00"/>
    <m/>
    <s v="LINEA"/>
    <n v="28.518000000000001"/>
    <s v="F5-Scol"/>
    <n v="171"/>
    <s v="iL"/>
    <n v="1"/>
    <s v="BTZ"/>
    <s v="&gt;=EURO4"/>
    <n v="28.518000000000001"/>
    <n v="4876.5780000000004"/>
  </r>
  <r>
    <x v="11"/>
    <n v="738253"/>
    <s v="Autoguidovie S.p.A."/>
    <s v="N"/>
    <s v="K501Q3"/>
    <d v="1899-12-30T16:45:00"/>
    <s v="CREMA-FS - M.ri Libertà"/>
    <s v="ORZINUOVI-ORZINUOVI Aeronautica"/>
    <d v="1899-12-30T17:30:00"/>
    <m/>
    <s v="LINEA"/>
    <n v="26.341999999999999"/>
    <s v="F5-Scol"/>
    <n v="171"/>
    <s v="iL"/>
    <n v="1"/>
    <s v="BTZ"/>
    <s v="&gt;=EURO4"/>
    <n v="26.341999999999999"/>
    <n v="4504.482"/>
  </r>
  <r>
    <x v="10"/>
    <n v="736241"/>
    <s v="Autoguidovie S.p.A."/>
    <s v="N"/>
    <s v="K50372"/>
    <d v="1899-12-30T14:15:00"/>
    <s v="CREMA-FS - M.ri Libertà"/>
    <s v="MOZZANICA-MOZZANICA - Roma/Locatelli"/>
    <d v="1899-12-30T14:55:00"/>
    <s v="Punta Pomeridiana"/>
    <s v="LINEA"/>
    <n v="25.806000000000001"/>
    <s v="F5-Scol"/>
    <n v="171"/>
    <s v="iL"/>
    <n v="1"/>
    <s v="BTZ"/>
    <s v="&gt;=EURO4"/>
    <n v="25.806000000000001"/>
    <n v="4412.826"/>
  </r>
  <r>
    <x v="10"/>
    <n v="739881"/>
    <s v="Autoguidovie S.p.A."/>
    <s v="N"/>
    <s v="K50372"/>
    <d v="1899-12-30T16:20:00"/>
    <s v="CREMA-FS - M.ri Libertà"/>
    <s v="MOZZANICA-MOZZANICA - Roma/Locatelli"/>
    <d v="1899-12-30T17:00:00"/>
    <m/>
    <s v="LINEA"/>
    <n v="25.806000000000001"/>
    <s v="F5-Scol"/>
    <n v="171"/>
    <s v="iL"/>
    <n v="1"/>
    <s v="BTZ"/>
    <s v="&gt;=EURO4"/>
    <n v="25.806000000000001"/>
    <n v="4412.826"/>
  </r>
  <r>
    <x v="10"/>
    <n v="736243"/>
    <s v="Autoguidovie S.p.A."/>
    <s v="N"/>
    <s v="K50372"/>
    <d v="1899-12-30T17:30:00"/>
    <s v="CREMA-FS - M.ri Libertà"/>
    <s v="MOZZANICA-MOZZANICA - Roma/Locatelli"/>
    <d v="1899-12-30T18:10:00"/>
    <s v="Punta Serale"/>
    <s v="LINEA"/>
    <n v="25.806000000000001"/>
    <s v="F5-Scol"/>
    <n v="171"/>
    <s v="iL"/>
    <n v="1"/>
    <s v="BTZ"/>
    <s v="&gt;=EURO4"/>
    <n v="25.806000000000001"/>
    <n v="4412.826"/>
  </r>
  <r>
    <x v="10"/>
    <n v="736306"/>
    <s v="Autoguidovie S.p.A."/>
    <s v="N"/>
    <s v="K50352"/>
    <d v="1899-12-30T18:45:00"/>
    <s v="CREMA-FS - M.ri Libertà"/>
    <s v="SERGNANO-SERGNANO - Mazzini, 3"/>
    <d v="1899-12-30T19:00:00"/>
    <s v="Punta Serale"/>
    <s v="LINEA"/>
    <n v="7.1289999999999996"/>
    <s v="F5-Scol"/>
    <n v="171"/>
    <s v="iL"/>
    <n v="1"/>
    <s v="BTZ"/>
    <s v="&gt;=EURO4"/>
    <n v="7.1289999999999996"/>
    <n v="1219.059"/>
  </r>
  <r>
    <x v="10"/>
    <n v="736307"/>
    <s v="Autoguidovie S.p.A."/>
    <s v="N"/>
    <s v="K50352"/>
    <d v="1899-12-30T19:15:00"/>
    <s v="CREMA-FS - M.ri Libertà"/>
    <s v="SERGNANO-SERGNANO - Mazzini, 3"/>
    <d v="1899-12-30T19:30:00"/>
    <s v="Punta Serale"/>
    <s v="LINEA"/>
    <n v="7.1289999999999996"/>
    <s v="F5-Scol"/>
    <n v="171"/>
    <s v="iL"/>
    <n v="1"/>
    <s v="BTZ"/>
    <s v="&gt;=EURO4"/>
    <n v="7.1289999999999996"/>
    <n v="1219.059"/>
  </r>
  <r>
    <x v="3"/>
    <n v="739784"/>
    <s v="Autoguidovie S.p.A."/>
    <s v="N"/>
    <s v="K50724"/>
    <d v="1899-12-30T07:00:00"/>
    <s v="CREMA-FS - M.ri Libertà"/>
    <s v="MONTE CREMASCO-MONTE CR - SP36 Garibaldi/Cad. Lavoro"/>
    <d v="1899-12-30T07:15:00"/>
    <s v="Punta Mattutina"/>
    <s v="LINEA"/>
    <n v="12.287000000000001"/>
    <s v="F5-Scol"/>
    <n v="171"/>
    <s v="iL"/>
    <n v="1"/>
    <s v="BTZ"/>
    <s v="&gt;=EURO4"/>
    <n v="12.287000000000001"/>
    <n v="2101.0770000000002"/>
  </r>
  <r>
    <x v="3"/>
    <n v="736982"/>
    <s v="Autoguidovie S.p.A."/>
    <s v="N"/>
    <s v="K50716"/>
    <d v="1899-12-30T08:15:00"/>
    <s v="CREMA-FS - M.ri Libertà"/>
    <s v="VAIANO CREMASCO-VAIANO CR - Via Liberazione (Cimitero)"/>
    <d v="1899-12-30T08:30:00"/>
    <s v="Punta Mattutina"/>
    <s v="LINEA"/>
    <n v="12.257"/>
    <s v="F5-Scol"/>
    <n v="171"/>
    <s v="iL"/>
    <n v="1"/>
    <s v="BTZ"/>
    <s v="&gt;=EURO4"/>
    <n v="12.257"/>
    <n v="2095.9470000000001"/>
  </r>
  <r>
    <x v="3"/>
    <n v="736983"/>
    <s v="Autoguidovie S.p.A."/>
    <s v="N"/>
    <s v="K50712"/>
    <d v="1899-12-30T12:20:00"/>
    <s v="CREMA-FS - M.ri Libertà"/>
    <s v="MONTE CREMASCO-MONTE CR - SP36 Garibaldi, 56"/>
    <d v="1899-12-30T12:50:00"/>
    <s v="Punta Pomeridiana"/>
    <s v="LINEA"/>
    <n v="16.661000000000001"/>
    <s v="F5-Scol"/>
    <n v="171"/>
    <s v="iL"/>
    <n v="1"/>
    <s v="BTZ"/>
    <s v="&gt;=EURO4"/>
    <n v="16.661000000000001"/>
    <n v="2849.0309999999999"/>
  </r>
  <r>
    <x v="3"/>
    <n v="736992"/>
    <s v="Autoguidovie S.p.A."/>
    <s v="N"/>
    <s v="K50720"/>
    <d v="1899-12-30T13:15:00"/>
    <s v="CREMA-FS - M.ri Libertà"/>
    <s v="VAIANO CREMASCO-VAIANO CR - Via Liberazione (Cimitero)"/>
    <d v="1899-12-30T13:44:00"/>
    <s v="Punta Pomeridiana"/>
    <s v="LINEA"/>
    <n v="11.712"/>
    <s v="F5-Scol"/>
    <n v="171"/>
    <s v="iL"/>
    <n v="1"/>
    <s v="BTZ"/>
    <s v="&gt;=EURO4"/>
    <n v="11.712"/>
    <n v="2002.752"/>
  </r>
  <r>
    <x v="3"/>
    <n v="738670"/>
    <s v="Autoguidovie S.p.A."/>
    <s v="N"/>
    <s v="K50718"/>
    <d v="1899-12-30T13:15:00"/>
    <s v="CREMA-FS - M.ri Libertà"/>
    <s v="MONTE CREMASCO-MONTE CR - SP36 Garibaldi, 56"/>
    <d v="1899-12-30T13:50:00"/>
    <s v="Punta Pomeridiana"/>
    <s v="LINEA"/>
    <n v="15.842000000000001"/>
    <s v="F5-Scol"/>
    <n v="171"/>
    <s v="iL"/>
    <n v="1"/>
    <s v="BTZ"/>
    <s v="&gt;=EURO4"/>
    <n v="15.842000000000001"/>
    <n v="2708.982"/>
  </r>
  <r>
    <x v="7"/>
    <n v="739314"/>
    <s v="Autoguidovie S.p.A."/>
    <s v="N"/>
    <s v="K52105"/>
    <d v="1899-12-30T09:05:00"/>
    <s v="CREMA-FS - M.ri Libertà"/>
    <s v="MILANO-S.Donato M3"/>
    <d v="1899-12-30T09:55:00"/>
    <m/>
    <s v="LINEA"/>
    <n v="38.886000000000003"/>
    <s v="F5-Scol"/>
    <n v="171"/>
    <s v="iL"/>
    <n v="1"/>
    <s v="BTZ"/>
    <s v="&gt;=EURO4"/>
    <n v="38.886000000000003"/>
    <n v="6649.5060000000003"/>
  </r>
  <r>
    <x v="7"/>
    <n v="738678"/>
    <s v="Autoguidovie S.p.A."/>
    <s v="N"/>
    <s v="K52105"/>
    <d v="1899-12-30T09:35:00"/>
    <s v="CREMA-FS - M.ri Libertà"/>
    <s v="MILANO-S.Donato M3"/>
    <d v="1899-12-30T10:25:00"/>
    <m/>
    <s v="LINEA"/>
    <n v="38.886000000000003"/>
    <s v="F5-Scol"/>
    <n v="171"/>
    <s v="iL"/>
    <n v="1"/>
    <s v="BTZ"/>
    <s v="&gt;=EURO4"/>
    <n v="38.886000000000003"/>
    <n v="6649.5060000000003"/>
  </r>
  <r>
    <x v="7"/>
    <n v="739136"/>
    <s v="Autoguidovie S.p.A."/>
    <s v="N"/>
    <s v="K52105"/>
    <d v="1899-12-30T11:40:00"/>
    <s v="CREMA-FS - M.ri Libertà"/>
    <s v="MILANO-S.Donato M3"/>
    <d v="1899-12-30T12:30:00"/>
    <m/>
    <s v="LINEA"/>
    <n v="38.886000000000003"/>
    <s v="F5-Scol"/>
    <n v="171"/>
    <s v="iL"/>
    <n v="1"/>
    <s v="BTZ"/>
    <s v="&gt;=EURO4"/>
    <n v="38.886000000000003"/>
    <n v="6649.5060000000003"/>
  </r>
  <r>
    <x v="7"/>
    <n v="738027"/>
    <s v="Autoguidovie S.p.A."/>
    <s v="N"/>
    <s v="K52105"/>
    <d v="1899-12-30T14:40:00"/>
    <s v="CREMA-FS - M.ri Libertà"/>
    <s v="MILANO-S.Donato M3"/>
    <d v="1899-12-30T15:30:00"/>
    <m/>
    <s v="LINEA"/>
    <n v="38.886000000000003"/>
    <s v="F5-Scol"/>
    <n v="171"/>
    <s v="iL"/>
    <n v="1"/>
    <s v="BTZ"/>
    <s v="&gt;=EURO4"/>
    <n v="38.886000000000003"/>
    <n v="6649.5060000000003"/>
  </r>
  <r>
    <x v="0"/>
    <n v="738235"/>
    <s v="Autoguidovie S.p.A."/>
    <s v="N"/>
    <s v="K52506"/>
    <d v="1899-12-30T08:45:00"/>
    <s v="CREMA-FS - M.ri Libertà"/>
    <s v="MILANO-S.Donato M3"/>
    <d v="1899-12-30T10:00:00"/>
    <m/>
    <s v="LINEA"/>
    <n v="46.05"/>
    <s v="F5-Scol"/>
    <n v="171"/>
    <s v="iL"/>
    <n v="1"/>
    <s v="BTZ"/>
    <s v="&gt;=EURO4"/>
    <n v="46.05"/>
    <n v="7874.55"/>
  </r>
  <r>
    <x v="14"/>
    <n v="739312"/>
    <s v="Autoguidovie S.p.A."/>
    <s v="N"/>
    <s v="K52023"/>
    <d v="1899-12-30T13:15:00"/>
    <s v="CREMA-FS - M.ri Libertà"/>
    <s v="MILANO-S.Donato M3"/>
    <d v="1899-12-30T14:22:00"/>
    <s v="Punta Pomeridiana"/>
    <s v="LINEA"/>
    <n v="42.323999999999998"/>
    <s v="F5-Scol"/>
    <n v="171"/>
    <s v="iL"/>
    <n v="1"/>
    <s v="BTZ"/>
    <s v="&gt;=EURO4"/>
    <n v="42.323999999999998"/>
    <n v="7237.4040000000005"/>
  </r>
  <r>
    <x v="14"/>
    <n v="739222"/>
    <s v="Autoguidovie S.p.A."/>
    <s v="N"/>
    <s v="K52048"/>
    <d v="1899-12-30T13:15:00"/>
    <s v="CREMA-FS - M.ri Libertà"/>
    <s v="MILANO-S.Donato M3"/>
    <d v="1899-12-30T14:22:00"/>
    <s v="Punta Pomeridiana"/>
    <s v="LINEA"/>
    <n v="40.83"/>
    <s v="F5-Scol"/>
    <n v="171"/>
    <s v="iL"/>
    <n v="1"/>
    <s v="BTZ"/>
    <s v="&gt;=EURO4"/>
    <n v="40.83"/>
    <n v="6981.93"/>
  </r>
  <r>
    <x v="14"/>
    <n v="739897"/>
    <s v="Autoguidovie S.p.A."/>
    <s v="N"/>
    <s v="K520c9"/>
    <d v="1899-12-30T17:10:00"/>
    <s v="CREMA-FS - M.ri Libertà"/>
    <s v="MILANO-S.Donato M3"/>
    <d v="1899-12-30T18:35:00"/>
    <s v="Punta Serale"/>
    <s v="LINEA"/>
    <n v="41.875999999999998"/>
    <s v="F5-Scol"/>
    <n v="171"/>
    <s v="iL"/>
    <n v="1"/>
    <s v="BTZ"/>
    <s v="&gt;=EURO4"/>
    <n v="41.875999999999998"/>
    <n v="7160.7960000000003"/>
  </r>
  <r>
    <x v="12"/>
    <n v="738697"/>
    <s v="Autoguidovie S.p.A."/>
    <s v="N"/>
    <s v="K52303"/>
    <d v="1899-12-30T17:40:00"/>
    <s v="CREMA-FS - M.ri Libertà"/>
    <s v="MILANO-S.Donato M3"/>
    <d v="1899-12-30T19:00:00"/>
    <s v="Punta Serale"/>
    <s v="LINEA"/>
    <n v="42.371000000000002"/>
    <s v="F5-Scol"/>
    <n v="171"/>
    <s v="iL"/>
    <n v="1"/>
    <s v="BTZ"/>
    <s v="&gt;=EURO4"/>
    <n v="42.371000000000002"/>
    <n v="7245.4409999999998"/>
  </r>
  <r>
    <x v="12"/>
    <n v="738051"/>
    <s v="Autoguidovie S.p.A."/>
    <s v="N"/>
    <s v="K52303"/>
    <d v="1899-12-30T18:15:00"/>
    <s v="CREMA-FS - M.ri Libertà"/>
    <s v="MILANO-S.Donato M3"/>
    <d v="1899-12-30T19:30:00"/>
    <s v="Punta Serale"/>
    <s v="LINEA"/>
    <n v="42.371000000000002"/>
    <s v="F5-Scol"/>
    <n v="171"/>
    <s v="iL"/>
    <n v="1"/>
    <s v="BTZ"/>
    <s v="&gt;=EURO4"/>
    <n v="42.371000000000002"/>
    <n v="7245.4409999999998"/>
  </r>
  <r>
    <x v="12"/>
    <n v="738351"/>
    <s v="Autoguidovie S.p.A."/>
    <s v="N"/>
    <s v="K52303"/>
    <d v="1899-12-30T15:15:00"/>
    <s v="CREMA-FS - M.ri Libertà"/>
    <s v="MILANO-S.Donato M3"/>
    <d v="1899-12-30T16:30:00"/>
    <m/>
    <s v="LINEA"/>
    <n v="42.371000000000002"/>
    <s v="F5-Scol"/>
    <n v="171"/>
    <s v="iL"/>
    <n v="1"/>
    <s v="BTZ"/>
    <s v="&gt;=EURO4"/>
    <n v="42.371000000000002"/>
    <n v="7245.4409999999998"/>
  </r>
  <r>
    <x v="12"/>
    <n v="738209"/>
    <s v="Autoguidovie S.p.A."/>
    <s v="N"/>
    <s v="K52303"/>
    <d v="1899-12-30T12:20:00"/>
    <s v="CREMA-FS - M.ri Libertà"/>
    <s v="MILANO-S.Donato M3"/>
    <d v="1899-12-30T13:35:00"/>
    <s v="Punta Pomeridiana"/>
    <s v="LINEA"/>
    <n v="42.371000000000002"/>
    <s v="F5-Scol"/>
    <n v="171"/>
    <s v="iL"/>
    <n v="1"/>
    <s v="BTZ"/>
    <s v="&gt;=EURO4"/>
    <n v="42.371000000000002"/>
    <n v="7245.4409999999998"/>
  </r>
  <r>
    <x v="12"/>
    <n v="738366"/>
    <s v="Autoguidovie S.p.A."/>
    <s v="N"/>
    <s v="K52303"/>
    <d v="1899-12-30T16:15:00"/>
    <s v="CREMA-FS - M.ri Libertà"/>
    <s v="MILANO-S.Donato M3"/>
    <d v="1899-12-30T17:30:00"/>
    <m/>
    <s v="LINEA"/>
    <n v="42.371000000000002"/>
    <s v="F5-Scol"/>
    <n v="171"/>
    <s v="iL"/>
    <n v="1"/>
    <s v="BTZ"/>
    <s v="&gt;=EURO4"/>
    <n v="42.371000000000002"/>
    <n v="7245.4409999999998"/>
  </r>
  <r>
    <x v="10"/>
    <n v="738733"/>
    <s v="Autoguidovie S.p.A."/>
    <s v="N"/>
    <s v="K50358"/>
    <d v="1899-12-30T06:55:00"/>
    <s v="CREMA-FS - M.ri Libertà"/>
    <s v="MOZZANICA-MOZZANICA - Europa Unita"/>
    <d v="1899-12-30T07:20:00"/>
    <s v="Punta Mattutina"/>
    <s v="LINEA"/>
    <n v="13.183"/>
    <s v="F5-Scol"/>
    <n v="171"/>
    <s v="iSN"/>
    <n v="1.6"/>
    <s v="BTZ"/>
    <s v="&gt;=EURO4"/>
    <n v="21.093"/>
    <n v="3606.8690000000001"/>
  </r>
  <r>
    <x v="0"/>
    <n v="738165"/>
    <s v="Autoguidovie S.p.A."/>
    <s v="N"/>
    <s v="K52515"/>
    <d v="1899-12-30T15:10:00"/>
    <s v="CREMA-FS - M.ri Libertà"/>
    <s v="PANDINO-PANDINO - Circonvallazione D/Umberto I"/>
    <d v="1899-12-30T15:36:00"/>
    <m/>
    <s v="LINEA"/>
    <n v="14.917"/>
    <s v="F5-Scol"/>
    <n v="171"/>
    <s v="iL"/>
    <n v="1"/>
    <s v="BTZ"/>
    <s v="&gt;=EURO4"/>
    <n v="14.917"/>
    <n v="2550.8069999999998"/>
  </r>
  <r>
    <x v="7"/>
    <n v="739801"/>
    <s v="Autoguidovie S.p.A."/>
    <s v="N"/>
    <s v="K52105"/>
    <d v="1899-12-30T05:55:00"/>
    <s v="CREMA-FS - M.ri Libertà"/>
    <s v="MILANO-S.Donato M3"/>
    <d v="1899-12-30T06:45:00"/>
    <m/>
    <s v="LINEA"/>
    <n v="38.886000000000003"/>
    <s v="F5-Scol"/>
    <n v="171"/>
    <s v="iSN"/>
    <n v="1.6"/>
    <s v="BTZ"/>
    <s v="&gt;=EURO4"/>
    <n v="62.218000000000004"/>
    <n v="10639.21"/>
  </r>
  <r>
    <x v="20"/>
    <n v="740158"/>
    <s v="Mio Bus Srl"/>
    <s v="N"/>
    <s v="K60502"/>
    <d v="1899-12-30T08:10:00"/>
    <s v="CREMA-FS - M.ri Libertà"/>
    <s v="CREMA-Bramante (Università)"/>
    <d v="1899-12-30T08:18:00"/>
    <s v="Punta Mattutina"/>
    <s v="LINEA"/>
    <n v="2.706"/>
    <s v="F5-Scol"/>
    <n v="171"/>
    <s v="iL"/>
    <n v="1"/>
    <s v="BTZ"/>
    <s v="&gt;=EURO4"/>
    <n v="2.706"/>
    <n v="462.726"/>
  </r>
  <r>
    <x v="11"/>
    <n v="739916"/>
    <s v="Autoguidovie S.p.A."/>
    <s v="N"/>
    <s v="K501Q3"/>
    <d v="1899-12-30T08:00:00"/>
    <s v="CREMA-FS - M.ri Libertà"/>
    <s v="ORZINUOVI-ORZINUOVI Aeronautica"/>
    <d v="1899-12-30T08:40:00"/>
    <s v="Punta Mattutina"/>
    <s v="LINEA"/>
    <n v="26.341999999999999"/>
    <s v="F5-Scol"/>
    <n v="171"/>
    <s v="iL"/>
    <n v="1"/>
    <s v="BTZ"/>
    <s v="&gt;=EURO4"/>
    <n v="26.341999999999999"/>
    <n v="4504.482"/>
  </r>
  <r>
    <x v="11"/>
    <n v="738806"/>
    <s v="Autoguidovie S.p.A."/>
    <s v="N"/>
    <s v="K501Q3"/>
    <d v="1899-12-30T18:30:00"/>
    <s v="CREMA-FS - M.ri Libertà"/>
    <s v="ORZINUOVI-ORZINUOVI Aeronautica"/>
    <d v="1899-12-30T19:14:00"/>
    <s v="Punta Serale"/>
    <s v="LINEA"/>
    <n v="26.341999999999999"/>
    <s v="F5-Scol"/>
    <n v="171"/>
    <s v="iL"/>
    <n v="1"/>
    <s v="BTZ"/>
    <s v="&gt;=EURO4"/>
    <n v="26.341999999999999"/>
    <n v="4504.482"/>
  </r>
  <r>
    <x v="11"/>
    <n v="739132"/>
    <s v="Autoguidovie S.p.A."/>
    <s v="N"/>
    <s v="K501Q3"/>
    <d v="1899-12-30T20:15:00"/>
    <s v="CREMA-FS - M.ri Libertà"/>
    <s v="ORZINUOVI-ORZINUOVI Aeronautica"/>
    <d v="1899-12-30T20:59:00"/>
    <m/>
    <s v="LINEA"/>
    <n v="26.341999999999999"/>
    <s v="F5-Scol"/>
    <n v="171"/>
    <s v="iL"/>
    <n v="1"/>
    <s v="BTZ"/>
    <s v="&gt;=EURO4"/>
    <n v="26.341999999999999"/>
    <n v="4504.482"/>
  </r>
  <r>
    <x v="4"/>
    <n v="738515"/>
    <s v="Autoguidovie S.p.A."/>
    <s v="N"/>
    <s v="K50555"/>
    <d v="1899-12-30T11:10:00"/>
    <s v="CREMA-FS - M.ri Libertà"/>
    <s v="TREVIGLIO-FS - De Gasperi"/>
    <d v="1899-12-30T12:05:00"/>
    <m/>
    <s v="LINEA"/>
    <n v="31.414999999999999"/>
    <s v="F5-Scol"/>
    <n v="171"/>
    <s v="iSN"/>
    <n v="1.6"/>
    <s v="BTZ"/>
    <s v="&gt;=EURO4"/>
    <n v="50.264000000000003"/>
    <n v="8595.1440000000002"/>
  </r>
  <r>
    <x v="4"/>
    <n v="738725"/>
    <s v="Autoguidovie S.p.A."/>
    <s v="N"/>
    <s v="K50554"/>
    <d v="1899-12-30T17:10:00"/>
    <s v="CREMA-FS - M.ri Libertà"/>
    <s v="TREVIGLIO-FS - De Gasperi"/>
    <d v="1899-12-30T18:10:00"/>
    <s v="Punta Serale"/>
    <s v="LINEA"/>
    <n v="36.731000000000002"/>
    <s v="F5-Scol"/>
    <n v="171"/>
    <s v="iL"/>
    <n v="1"/>
    <s v="BTZ"/>
    <s v="&gt;=EURO4"/>
    <n v="36.731000000000002"/>
    <n v="6281.0010000000002"/>
  </r>
  <r>
    <x v="4"/>
    <n v="736371"/>
    <s v="Autoguidovie S.p.A."/>
    <s v="N"/>
    <s v="K50567"/>
    <d v="1899-12-30T14:15:00"/>
    <s v="CREMA-FS - M.ri Libertà"/>
    <s v="CARAVAGGIO-CARAVAGGIO - Via Zenale e Buttinone/Redefossi"/>
    <d v="1899-12-30T15:04:00"/>
    <s v="Punta Pomeridiana"/>
    <s v="LINEA"/>
    <n v="30.16"/>
    <s v="F5-Scol"/>
    <n v="171"/>
    <s v="iL"/>
    <n v="1"/>
    <s v="BTZ"/>
    <s v="&gt;=EURO4"/>
    <n v="30.16"/>
    <n v="5157.3599999999997"/>
  </r>
  <r>
    <x v="4"/>
    <n v="738277"/>
    <s v="Autoguidovie S.p.A."/>
    <s v="N"/>
    <s v="K50555"/>
    <d v="1899-12-30T16:20:00"/>
    <s v="CREMA-FS - M.ri Libertà"/>
    <s v="TREVIGLIO-FS - De Gasperi"/>
    <d v="1899-12-30T17:20:00"/>
    <m/>
    <s v="LINEA"/>
    <n v="31.414999999999999"/>
    <s v="F5-Scol"/>
    <n v="171"/>
    <s v="iL"/>
    <n v="1"/>
    <s v="BTZ"/>
    <s v="&gt;=EURO4"/>
    <n v="31.414999999999999"/>
    <n v="5371.9650000000001"/>
  </r>
  <r>
    <x v="8"/>
    <n v="737978"/>
    <s v="Autoguidovie S.p.A."/>
    <s v="N"/>
    <s v="K50601"/>
    <d v="1899-12-30T08:15:00"/>
    <s v="CREMA-FS - M.ri Libertà"/>
    <s v="RIVOLTA D'ADDA-Matteotti (Posta)"/>
    <d v="1899-12-30T09:00:00"/>
    <s v="Punta Mattutina"/>
    <s v="LINEA"/>
    <n v="28.042000000000002"/>
    <s v="F5-Scol"/>
    <n v="171"/>
    <s v="iL"/>
    <n v="1"/>
    <s v="BTZ"/>
    <s v="&gt;=EURO4"/>
    <n v="28.042000000000002"/>
    <n v="4795.1819999999998"/>
  </r>
  <r>
    <x v="0"/>
    <n v="738016"/>
    <s v="Autoguidovie S.p.A."/>
    <s v="N"/>
    <s v="K52508"/>
    <d v="1899-12-30T04:50:00"/>
    <s v="CREMA-FS - M.ri Libertà"/>
    <s v="MILANO-S.Donato M3"/>
    <d v="1899-12-30T06:00:00"/>
    <m/>
    <s v="LINEA"/>
    <n v="46.05"/>
    <s v="F5-Scol"/>
    <n v="171"/>
    <s v="iL"/>
    <n v="1"/>
    <s v="BTZ"/>
    <s v="&gt;=EURO4"/>
    <n v="46.05"/>
    <n v="7874.55"/>
  </r>
  <r>
    <x v="0"/>
    <n v="736997"/>
    <s v="Autoguidovie S.p.A."/>
    <s v="N"/>
    <s v="K52509"/>
    <d v="1899-12-30T05:10:00"/>
    <s v="CREMA-FS - M.ri Libertà"/>
    <s v="ZELO BUON PERSICO-Dante/Manzoni"/>
    <d v="1899-12-30T05:55:00"/>
    <m/>
    <s v="LINEA"/>
    <n v="25.526"/>
    <s v="F5-Scol"/>
    <n v="171"/>
    <s v="iL"/>
    <n v="1"/>
    <s v="BTZ"/>
    <s v="&gt;=EURO4"/>
    <n v="25.526"/>
    <n v="4364.9459999999999"/>
  </r>
  <r>
    <x v="4"/>
    <n v="738278"/>
    <s v="Autoguidovie S.p.A."/>
    <s v="N"/>
    <s v="K50571"/>
    <d v="1899-12-30T06:10:00"/>
    <s v="CREMA-FS - M.ri Libertà"/>
    <s v="TREVIGLIO-FS - De Gasperi"/>
    <d v="1899-12-30T06:50:00"/>
    <m/>
    <s v="LINEA"/>
    <n v="26.192"/>
    <s v="F5-Scol"/>
    <n v="171"/>
    <s v="iL"/>
    <n v="1"/>
    <s v="BTZ"/>
    <s v="&gt;=EURO4"/>
    <n v="26.192"/>
    <n v="4478.8320000000003"/>
  </r>
  <r>
    <x v="14"/>
    <n v="632029"/>
    <s v="Autoguidovie S.p.A."/>
    <s v="N"/>
    <s v="K520b9"/>
    <d v="1899-12-30T08:20:00"/>
    <s v="CREMA-FS - M.ri Libertà"/>
    <s v="PANDINO-PANDINO - Circonvallazione D/Umberto I"/>
    <d v="1899-12-30T08:50:00"/>
    <s v="Punta Mattutina"/>
    <s v="LINEA"/>
    <n v="15.266"/>
    <s v="F5-Scol"/>
    <n v="171"/>
    <s v="iSN"/>
    <n v="1.6"/>
    <s v="BTZ"/>
    <s v="&gt;=EURO4"/>
    <n v="24.425999999999998"/>
    <n v="4176.7780000000002"/>
  </r>
  <r>
    <x v="14"/>
    <n v="740130"/>
    <s v="Autoguidovie S.p.A."/>
    <s v="N"/>
    <s v="K52005"/>
    <d v="1899-12-30T12:18:00"/>
    <s v="CREMA-FS - M.ri Libertà"/>
    <s v="SPINO D'ADDA-SPINO D'ADDA - Via Vittoria"/>
    <d v="1899-12-30T12:50:00"/>
    <s v="Punta Pomeridiana"/>
    <s v="LINEA"/>
    <n v="20.158999999999999"/>
    <s v="F5-Scol"/>
    <n v="171"/>
    <s v="iSN"/>
    <n v="1.6"/>
    <s v="BTZ"/>
    <s v="&gt;=EURO4"/>
    <n v="32.253999999999998"/>
    <n v="5515.5020000000004"/>
  </r>
  <r>
    <x v="14"/>
    <n v="736998"/>
    <s v="Autoguidovie S.p.A."/>
    <s v="N"/>
    <s v="K52035"/>
    <d v="1899-12-30T13:15:00"/>
    <s v="CREMA-FS - M.ri Libertà"/>
    <s v="MILANO-S.Donato M3"/>
    <d v="1899-12-30T14:20:00"/>
    <s v="Punta Pomeridiana"/>
    <s v="LINEA"/>
    <n v="40.235999999999997"/>
    <s v="F5-Scol"/>
    <n v="171"/>
    <s v="iSN"/>
    <n v="1.6"/>
    <s v="BTZ"/>
    <s v="&gt;=EURO4"/>
    <n v="64.378"/>
    <n v="11008.57"/>
  </r>
  <r>
    <x v="14"/>
    <n v="738559"/>
    <s v="Autoguidovie S.p.A."/>
    <s v="N"/>
    <s v="K52028"/>
    <d v="1899-12-30T13:15:00"/>
    <s v="CREMA-FS - M.ri Libertà"/>
    <s v="MILANO-S.Donato M3"/>
    <d v="1899-12-30T14:18:00"/>
    <s v="Punta Pomeridiana"/>
    <s v="LINEA"/>
    <n v="39.448999999999998"/>
    <s v="F5-Scol"/>
    <n v="171"/>
    <s v="iSN"/>
    <n v="1.6"/>
    <s v="BTZ"/>
    <s v="&gt;=EURO4"/>
    <n v="63.118000000000002"/>
    <n v="10793.245999999999"/>
  </r>
  <r>
    <x v="4"/>
    <n v="736368"/>
    <s v="Autoguidovie S.p.A."/>
    <s v="N"/>
    <s v="K505b6"/>
    <d v="1899-12-30T13:15:00"/>
    <s v="CREMA-FS - M.ri Libertà"/>
    <s v="CALVENZANO-CALVENZANO - Via Circonvallazione Nuova, 7"/>
    <d v="1899-12-30T14:10:00"/>
    <s v="Punta Pomeridiana"/>
    <s v="LINEA"/>
    <n v="28.353999999999999"/>
    <s v="F5-Scol"/>
    <n v="171"/>
    <s v="iL"/>
    <n v="1"/>
    <s v="BTZ"/>
    <s v="&gt;=EURO4"/>
    <n v="28.353999999999999"/>
    <n v="4848.5339999999997"/>
  </r>
  <r>
    <x v="0"/>
    <n v="739318"/>
    <s v="Autoguidovie S.p.A."/>
    <s v="N"/>
    <s v="K52506"/>
    <d v="1899-12-30T07:45:00"/>
    <s v="CREMA-FS - M.ri Libertà"/>
    <s v="MILANO-S.Donato M3"/>
    <d v="1899-12-30T09:05:00"/>
    <m/>
    <s v="LINEA"/>
    <n v="46.05"/>
    <s v="F5-Scol"/>
    <n v="171"/>
    <s v="iL"/>
    <n v="1"/>
    <s v="BTZ"/>
    <s v="&gt;=EURO4"/>
    <n v="46.05"/>
    <n v="7874.55"/>
  </r>
  <r>
    <x v="14"/>
    <n v="520014"/>
    <s v="Autoguidovie S.p.A."/>
    <s v="N"/>
    <s v="K52002"/>
    <d v="1899-12-30T06:50:00"/>
    <s v="CREMA-FS - M.ri Libertà"/>
    <s v="SPINO D'ADDA-Vittoria, 19"/>
    <d v="1899-12-30T07:15:00"/>
    <s v="Punta Mattutina"/>
    <s v="LINEA"/>
    <n v="18.375"/>
    <s v="F5-Scol"/>
    <n v="171"/>
    <s v="iSL"/>
    <n v="1.4"/>
    <s v="BTZ"/>
    <s v="&gt;=EURO4"/>
    <n v="25.725000000000001"/>
    <n v="4398.9750000000004"/>
  </r>
  <r>
    <x v="14"/>
    <n v="739975"/>
    <s v="Autoguidovie S.p.A."/>
    <s v="N"/>
    <s v="K520j7"/>
    <d v="1899-12-30T14:15:00"/>
    <s v="CREMA-Istituto Sraffa (Piazzale)"/>
    <s v="SPINO D'ADDA-Milano/Dell'Industria"/>
    <d v="1899-12-30T14:45:00"/>
    <s v="Punta Pomeridiana"/>
    <s v="LINEA"/>
    <n v="19.558"/>
    <s v="F5-Scol"/>
    <n v="171"/>
    <s v="iSL"/>
    <n v="1.4"/>
    <s v="BTZ"/>
    <s v="&gt;=EURO4"/>
    <n v="27.381"/>
    <n v="4682.1850000000004"/>
  </r>
  <r>
    <x v="11"/>
    <n v="739205"/>
    <s v="Autoguidovie S.p.A."/>
    <s v="N"/>
    <s v="K50176"/>
    <d v="1899-12-30T13:15:00"/>
    <s v="CREMA-Istituto Sraffa (Piazzale)"/>
    <s v="BORGO S.GIACOMO-FARFENGO - Via S.Martino, 2"/>
    <d v="1899-12-30T14:25:00"/>
    <s v="Punta Pomeridiana"/>
    <s v="LINEA"/>
    <n v="43.722000000000001"/>
    <s v="F5-Scol"/>
    <n v="171"/>
    <s v="iL"/>
    <n v="1"/>
    <s v="BTZ"/>
    <s v="&gt;=EURO4"/>
    <n v="43.722000000000001"/>
    <n v="7476.4620000000004"/>
  </r>
  <r>
    <x v="11"/>
    <n v="739994"/>
    <s v="Autoguidovie S.p.A."/>
    <s v="N"/>
    <s v="K50175"/>
    <d v="1899-12-30T13:15:00"/>
    <s v="CREMA-Istituto Sraffa (Piazzale)"/>
    <s v="ORZINUOVI-ORZINUOVI Aeronautica"/>
    <d v="1899-12-30T13:46:00"/>
    <s v="Punta Pomeridiana"/>
    <s v="LINEA"/>
    <n v="23.048999999999999"/>
    <s v="F5-Scol"/>
    <n v="171"/>
    <s v="iL"/>
    <n v="1"/>
    <s v="BTZ"/>
    <s v="&gt;=EURO4"/>
    <n v="23.048999999999999"/>
    <n v="3941.3789999999999"/>
  </r>
  <r>
    <x v="11"/>
    <n v="739206"/>
    <s v="Autoguidovie S.p.A."/>
    <s v="N"/>
    <s v="K501P1"/>
    <d v="1899-12-30T13:15:00"/>
    <s v="CREMA-Istituto Sraffa (Piazzale)"/>
    <s v="POMPIANO-Buonarroti/Alighieri"/>
    <d v="1899-12-30T14:19:00"/>
    <s v="Punta Pomeridiana"/>
    <s v="LINEA"/>
    <n v="35.171999999999997"/>
    <s v="F5-Scol"/>
    <n v="171"/>
    <s v="iL"/>
    <n v="1"/>
    <s v="BTZ"/>
    <s v="&gt;=EURO4"/>
    <n v="35.171999999999997"/>
    <n v="6014.4120000000003"/>
  </r>
  <r>
    <x v="11"/>
    <n v="739354"/>
    <s v="Autoguidovie S.p.A."/>
    <s v="N"/>
    <s v="K501R1"/>
    <d v="1899-12-30T14:15:00"/>
    <s v="CREMA-Istituto Sraffa (Piazzale)"/>
    <s v="SONCINO-Dei Giardini - Autostazione"/>
    <d v="1899-12-30T14:57:00"/>
    <s v="Punta Pomeridiana"/>
    <s v="LINEA"/>
    <n v="24.268999999999998"/>
    <s v="F5-Scol"/>
    <n v="171"/>
    <s v="iSN"/>
    <n v="1.6"/>
    <s v="BTZ"/>
    <s v="&gt;=EURO4"/>
    <n v="38.83"/>
    <n v="6639.9979999999996"/>
  </r>
  <r>
    <x v="4"/>
    <n v="737710"/>
    <s v="Autoguidovie S.p.A."/>
    <s v="N"/>
    <s v="K505b3"/>
    <d v="1899-12-30T13:15:00"/>
    <s v="CREMA-Istituto Sraffa (Piazzale)"/>
    <s v="CASALETTO VAPRIO-CASALETTO VAPRIO - Via Manara/S.Giorgio"/>
    <d v="1899-12-30T13:32:00"/>
    <s v="Punta Pomeridiana"/>
    <s v="LINEA"/>
    <n v="9.5540000000000003"/>
    <s v="F5-Scol"/>
    <n v="171"/>
    <s v="iL"/>
    <n v="1"/>
    <s v="BTZ"/>
    <s v="&gt;=EURO4"/>
    <n v="9.5540000000000003"/>
    <n v="1633.7339999999999"/>
  </r>
  <r>
    <x v="23"/>
    <n v="738464"/>
    <s v="Autoguidovie S.p.A."/>
    <s v="N"/>
    <s v="K58001"/>
    <d v="1899-12-30T08:20:00"/>
    <s v="CREMA-Istituto Sraffa (Piazzale)"/>
    <s v="CREMA-Bottesini (Centro S.Luigi)"/>
    <d v="1899-12-30T08:35:00"/>
    <s v="Punta Mattutina"/>
    <s v="LINEA"/>
    <n v="1.464"/>
    <s v="F5-Scol"/>
    <n v="171"/>
    <s v="iL"/>
    <n v="1"/>
    <s v="BTZ"/>
    <s v="&gt;=EURO4"/>
    <n v="1.464"/>
    <n v="250.34399999999999"/>
  </r>
  <r>
    <x v="23"/>
    <n v="738463"/>
    <s v="Autoguidovie S.p.A."/>
    <s v="N"/>
    <s v="K58001"/>
    <d v="1899-12-30T10:25:00"/>
    <s v="CREMA-Istituto Sraffa (Piazzale)"/>
    <s v="CREMA-Bottesini (Centro S.Luigi)"/>
    <d v="1899-12-30T10:40:00"/>
    <m/>
    <s v="LINEA"/>
    <n v="1.464"/>
    <s v="F5-Scol"/>
    <n v="171"/>
    <s v="iL"/>
    <n v="1"/>
    <s v="BTZ"/>
    <s v="&gt;=EURO4"/>
    <n v="1.464"/>
    <n v="250.34399999999999"/>
  </r>
  <r>
    <x v="23"/>
    <n v="738462"/>
    <s v="Autoguidovie S.p.A."/>
    <s v="N"/>
    <s v="K58001"/>
    <d v="1899-12-30T12:25:00"/>
    <s v="CREMA-Istituto Sraffa (Piazzale)"/>
    <s v="CREMA-Bottesini (Centro S.Luigi)"/>
    <d v="1899-12-30T12:40:00"/>
    <s v="Punta Pomeridiana"/>
    <s v="LINEA"/>
    <n v="1.464"/>
    <s v="F5-Scol"/>
    <n v="171"/>
    <s v="iL"/>
    <n v="1"/>
    <s v="BTZ"/>
    <s v="&gt;=EURO4"/>
    <n v="1.464"/>
    <n v="250.34399999999999"/>
  </r>
  <r>
    <x v="11"/>
    <n v="738618"/>
    <s v="Autoguidovie S.p.A."/>
    <s v="N"/>
    <s v="K501O8"/>
    <d v="1899-12-30T17:30:00"/>
    <s v="CREMA-Istituto Sraffa (Piazzale)"/>
    <s v="BORGO S.GIACOMO-BORGO SG - Via S.Giacomo, 13"/>
    <d v="1899-12-30T18:35:00"/>
    <s v="Punta Serale"/>
    <s v="LINEA"/>
    <n v="37.795000000000002"/>
    <s v="F5-Scol"/>
    <n v="171"/>
    <s v="iL"/>
    <n v="1"/>
    <s v="BTZ"/>
    <s v="&gt;=EURO4"/>
    <n v="37.795000000000002"/>
    <n v="6462.9449999999997"/>
  </r>
  <r>
    <x v="13"/>
    <n v="738622"/>
    <s v="Autoguidovie S.p.A."/>
    <s v="N"/>
    <s v="K50277"/>
    <d v="1899-12-30T13:15:00"/>
    <s v="CREMA-Istituto Sraffa (Piazzale)"/>
    <s v="CASALETTO DI SOPRA-MELOTTA - Via Soncino"/>
    <d v="1899-12-30T14:00:00"/>
    <s v="Punta Pomeridiana"/>
    <s v="LINEA"/>
    <n v="33.341999999999999"/>
    <s v="F5-Scol"/>
    <n v="171"/>
    <s v="iL"/>
    <n v="1"/>
    <s v="BTZ"/>
    <s v="&gt;=EURO4"/>
    <n v="33.341999999999999"/>
    <n v="5701.482"/>
  </r>
  <r>
    <x v="13"/>
    <n v="738621"/>
    <s v="Autoguidovie S.p.A."/>
    <s v="N"/>
    <s v="K50279"/>
    <d v="1899-12-30T13:15:00"/>
    <s v="CREMA-Istituto Sraffa (Piazzale)"/>
    <s v="RICENGO-Bottaiano - Per Camisano/Ricengo"/>
    <d v="1899-12-30T13:45:00"/>
    <s v="Punta Pomeridiana"/>
    <s v="LINEA"/>
    <n v="16.98"/>
    <s v="F5-Scol"/>
    <n v="171"/>
    <s v="iL"/>
    <n v="1"/>
    <s v="BTZ"/>
    <s v="&gt;=EURO4"/>
    <n v="16.98"/>
    <n v="2903.58"/>
  </r>
  <r>
    <x v="13"/>
    <n v="738623"/>
    <s v="Autoguidovie S.p.A."/>
    <s v="N"/>
    <s v="K50277"/>
    <d v="1899-12-30T14:15:00"/>
    <s v="CREMA-Istituto Sraffa (Piazzale)"/>
    <s v="CASALETTO DI SOPRA-MELOTTA - Via Soncino"/>
    <d v="1899-12-30T15:00:00"/>
    <s v="Punta Pomeridiana"/>
    <s v="LINEA"/>
    <n v="33.341999999999999"/>
    <s v="F5-Scol"/>
    <n v="171"/>
    <s v="iL"/>
    <n v="1"/>
    <s v="BTZ"/>
    <s v="&gt;=EURO4"/>
    <n v="33.341999999999999"/>
    <n v="5701.482"/>
  </r>
  <r>
    <x v="13"/>
    <n v="738620"/>
    <s v="Autoguidovie S.p.A."/>
    <s v="N"/>
    <s v="K50277"/>
    <d v="1899-12-30T17:10:00"/>
    <s v="CREMA-Istituto Sraffa (Piazzale)"/>
    <s v="CASALETTO DI SOPRA-MELOTTA - Via Soncino"/>
    <d v="1899-12-30T18:00:00"/>
    <s v="Punta Serale"/>
    <s v="LINEA"/>
    <n v="33.341999999999999"/>
    <s v="F5-Scol"/>
    <n v="171"/>
    <s v="iL"/>
    <n v="1"/>
    <s v="BTZ"/>
    <s v="&gt;=EURO4"/>
    <n v="33.341999999999999"/>
    <n v="5701.482"/>
  </r>
  <r>
    <x v="17"/>
    <n v="739837"/>
    <s v="Autoguidovie S.p.A."/>
    <s v="N"/>
    <s v="K58101"/>
    <d v="1899-12-30T08:20:00"/>
    <s v="CREMA-Istituto Sraffa (Piazzale)"/>
    <s v="CREMA-Cremona (Palestra Castelnuovo)"/>
    <d v="1899-12-30T08:35:00"/>
    <s v="Punta Mattutina"/>
    <s v="LINEA"/>
    <n v="2.91"/>
    <s v="F5-Scol"/>
    <n v="171"/>
    <s v="iL"/>
    <n v="1"/>
    <s v="BTZ"/>
    <s v="&gt;=EURO4"/>
    <n v="2.91"/>
    <n v="497.61"/>
  </r>
  <r>
    <x v="17"/>
    <n v="739838"/>
    <s v="Autoguidovie S.p.A."/>
    <s v="N"/>
    <s v="K58101"/>
    <d v="1899-12-30T10:10:00"/>
    <s v="CREMA-Istituto Sraffa (Piazzale)"/>
    <s v="CREMA-Cremona (Palestra Castelnuovo)"/>
    <d v="1899-12-30T10:25:00"/>
    <m/>
    <s v="LINEA"/>
    <n v="2.91"/>
    <s v="F5-Scol"/>
    <n v="171"/>
    <s v="iL"/>
    <n v="1"/>
    <s v="BTZ"/>
    <s v="&gt;=EURO4"/>
    <n v="2.91"/>
    <n v="497.61"/>
  </r>
  <r>
    <x v="17"/>
    <n v="739276"/>
    <s v="Autoguidovie S.p.A."/>
    <s v="N"/>
    <s v="K58101"/>
    <d v="1899-12-30T12:15:00"/>
    <s v="CREMA-Istituto Sraffa (Piazzale)"/>
    <s v="CREMA-Cremona (Palestra Castelnuovo)"/>
    <d v="1899-12-30T12:30:00"/>
    <s v="Punta Pomeridiana"/>
    <s v="LINEA"/>
    <n v="2.91"/>
    <s v="F5-Scol"/>
    <n v="171"/>
    <s v="iL"/>
    <n v="1"/>
    <s v="BTZ"/>
    <s v="&gt;=EURO4"/>
    <n v="2.91"/>
    <n v="497.61"/>
  </r>
  <r>
    <x v="11"/>
    <n v="740162"/>
    <s v="Autoguidovie S.p.A."/>
    <s v="N"/>
    <s v="K501P5"/>
    <d v="1899-12-30T13:15:00"/>
    <s v="CREMA-Istituto Sraffa (Piazzale)"/>
    <s v="ROMANENGO-ROMANENGO - Gramsci/Matteotti (Chiesa)"/>
    <d v="1899-12-30T13:40:00"/>
    <s v="Punta Pomeridiana"/>
    <s v="LINEA"/>
    <n v="16.241"/>
    <s v="F5-Scol"/>
    <n v="171"/>
    <s v="iSN"/>
    <n v="1.6"/>
    <s v="BTZ"/>
    <s v="&gt;=EURO4"/>
    <n v="25.986000000000001"/>
    <n v="4443.5379999999996"/>
  </r>
  <r>
    <x v="10"/>
    <n v="739353"/>
    <s v="Autoguidovie S.p.A."/>
    <s v="N"/>
    <s v="K50356"/>
    <d v="1899-12-30T14:15:00"/>
    <s v="CREMA-Istituto Sraffa (Piazzale)"/>
    <s v="MOZZANICA-MOZZANICA - Europa Unita"/>
    <d v="1899-12-30T14:48:00"/>
    <s v="Punta Pomeridiana"/>
    <s v="LINEA"/>
    <n v="16.808"/>
    <s v="F5-Scol"/>
    <n v="171"/>
    <m/>
    <n v="1"/>
    <m/>
    <m/>
    <n v="16.808"/>
    <n v="2874.1680000000001"/>
  </r>
  <r>
    <x v="11"/>
    <n v="739923"/>
    <s v="Autoguidovie S.p.A."/>
    <s v="N"/>
    <s v="K501P9"/>
    <d v="1899-12-30T14:15:00"/>
    <s v="CREMA-Istituto Sraffa (Piazzale)"/>
    <s v="BORGO S.GIACOMO-BORGO SG - Via S.Giacomo, 13"/>
    <d v="1899-12-30T15:19:00"/>
    <s v="Punta Pomeridiana"/>
    <s v="LINEA"/>
    <n v="36.122999999999998"/>
    <s v="F5-Scol"/>
    <n v="171"/>
    <m/>
    <n v="1"/>
    <m/>
    <m/>
    <n v="36.122999999999998"/>
    <n v="6177.0329999999994"/>
  </r>
  <r>
    <x v="11"/>
    <n v="740168"/>
    <s v="Autoguidovie S.p.A."/>
    <s v="N"/>
    <s v="K50160"/>
    <d v="1899-12-30T14:20:00"/>
    <s v="CREMA-Istituto Sraffa (Piazzale)"/>
    <s v="ORZINUOVI-ORZINUOVI Aeronautica"/>
    <d v="1899-12-30T15:19:00"/>
    <s v="Punta Pomeridiana"/>
    <s v="LINEA"/>
    <n v="33.954999999999998"/>
    <s v="F5-Scol"/>
    <n v="171"/>
    <m/>
    <n v="1"/>
    <m/>
    <m/>
    <n v="33.954999999999998"/>
    <n v="5806.3049999999994"/>
  </r>
  <r>
    <x v="14"/>
    <n v="739900"/>
    <s v="Autoguidovie S.p.A."/>
    <s v="N"/>
    <s v="K52037"/>
    <d v="1899-12-30T14:15:00"/>
    <s v="CREMA-Delle Rimembranze"/>
    <s v="MILANO-S.Donato M3"/>
    <d v="1899-12-30T15:10:00"/>
    <s v="Punta Pomeridiana"/>
    <s v="LINEA"/>
    <n v="41.987000000000002"/>
    <s v="F5-Scol"/>
    <n v="171"/>
    <s v="iSN"/>
    <n v="1.6"/>
    <s v="BTZ"/>
    <s v="&gt;=EURO4"/>
    <n v="67.179000000000002"/>
    <n v="11487.643"/>
  </r>
  <r>
    <x v="14"/>
    <n v="520011"/>
    <s v="Autoguidovie S.p.A."/>
    <s v="N"/>
    <s v="K52042"/>
    <d v="1899-12-30T17:10:00"/>
    <s v="CREMA-Delle Rimembranze"/>
    <s v="MILANO-S.Donato M3"/>
    <d v="1899-12-30T18:20:00"/>
    <s v="Punta Serale"/>
    <s v="LINEA"/>
    <n v="39.441000000000003"/>
    <s v="F5-Scol"/>
    <n v="171"/>
    <s v="iL"/>
    <n v="1"/>
    <s v="BTZ"/>
    <s v="&gt;=EURO4"/>
    <n v="39.441000000000003"/>
    <n v="6744.4110000000001"/>
  </r>
  <r>
    <x v="11"/>
    <n v="738252"/>
    <s v="Autoguidovie S.p.A."/>
    <s v="N"/>
    <s v="K501O0"/>
    <d v="1899-12-30T19:51:00"/>
    <s v="CREMA-Delle Rimembranze"/>
    <s v="ORZINUOVI-ORZINUOVI Aeronautica"/>
    <d v="1899-12-30T20:34:00"/>
    <m/>
    <s v="LINEA"/>
    <n v="25.87"/>
    <s v="F5-Scol"/>
    <n v="171"/>
    <s v="iL"/>
    <n v="1"/>
    <s v="BTZ"/>
    <s v="&gt;=EURO4"/>
    <n v="25.87"/>
    <n v="4423.7700000000004"/>
  </r>
  <r>
    <x v="11"/>
    <n v="738261"/>
    <s v="Autoguidovie S.p.A."/>
    <s v="N"/>
    <s v="K501O0"/>
    <d v="1899-12-30T18:11:00"/>
    <s v="CREMA-Delle Rimembranze"/>
    <s v="ORZINUOVI-ORZINUOVI Aeronautica"/>
    <d v="1899-12-30T18:54:00"/>
    <s v="Punta Serale"/>
    <s v="LINEA"/>
    <n v="25.87"/>
    <s v="F5-Scol"/>
    <n v="171"/>
    <s v="iL"/>
    <n v="1"/>
    <s v="BTZ"/>
    <s v="&gt;=EURO4"/>
    <n v="25.87"/>
    <n v="4423.7700000000004"/>
  </r>
  <r>
    <x v="11"/>
    <n v="738496"/>
    <s v="Autoguidovie S.p.A."/>
    <s v="N"/>
    <s v="K501O7"/>
    <d v="1899-12-30T07:10:00"/>
    <s v="CREMA-Delle Rimembranze"/>
    <s v="ROMANENGO-ROMANENGO - Gramsci/Matteotti (Chiesa)"/>
    <d v="1899-12-30T07:25:00"/>
    <s v="Punta Mattutina"/>
    <s v="LINEA"/>
    <n v="12.196"/>
    <s v="F5-Scol"/>
    <n v="171"/>
    <s v="iL"/>
    <n v="1"/>
    <s v="BTZ"/>
    <s v="&gt;=EURO4"/>
    <n v="12.196"/>
    <n v="2085.5160000000001"/>
  </r>
  <r>
    <x v="22"/>
    <n v="149003"/>
    <s v="Autoguidovie S.p.A."/>
    <s v="N"/>
    <s v="K58351"/>
    <d v="1899-12-30T10:00:00"/>
    <s v="CREMA-Delle Rimembranze"/>
    <s v="CREMA-Partigiani d'Italia/Mercato"/>
    <d v="1899-12-30T10:05:00"/>
    <m/>
    <s v="LINEA"/>
    <n v="2.0470000000000002"/>
    <s v="F5-Scol"/>
    <n v="171"/>
    <m/>
    <n v="1"/>
    <m/>
    <m/>
    <n v="2.0470000000000002"/>
    <n v="350.03700000000003"/>
  </r>
  <r>
    <x v="7"/>
    <n v="737073"/>
    <s v="Autoguidovie S.p.A."/>
    <s v="N"/>
    <s v="K521n5"/>
    <d v="1899-12-30T07:25:00"/>
    <s v="CREMA-FS - M.ri Libertà"/>
    <s v="MILANO-S.Donato M3"/>
    <d v="1899-12-30T08:20:00"/>
    <s v="Punta Mattutina"/>
    <s v="LINEA"/>
    <n v="38.886000000000003"/>
    <s v="F5-Scol"/>
    <n v="171"/>
    <s v="iSL"/>
    <n v="1.4"/>
    <s v="BTZ"/>
    <s v="&gt;=EURO4"/>
    <n v="54.44"/>
    <n v="9309.3080000000009"/>
  </r>
  <r>
    <x v="7"/>
    <n v="738679"/>
    <s v="Autoguidovie S.p.A."/>
    <s v="N"/>
    <s v="K52110"/>
    <d v="1899-12-30T07:40:00"/>
    <s v="CREMA-FS - M.ri Libertà"/>
    <s v="MILANO-S.Donato M3 - Palina 5"/>
    <d v="1899-12-30T09:00:00"/>
    <s v="Punta Mattutina"/>
    <s v="LINEA"/>
    <n v="47.561"/>
    <s v="F5-Scol"/>
    <n v="171"/>
    <s v="iSL"/>
    <n v="1.4"/>
    <s v="BTZ"/>
    <s v="&gt;=EURO4"/>
    <n v="66.584999999999994"/>
    <n v="11386.102999999999"/>
  </r>
  <r>
    <x v="7"/>
    <n v="738025"/>
    <s v="Autoguidovie S.p.A."/>
    <s v="N"/>
    <s v="K521n5"/>
    <d v="1899-12-30T07:55:00"/>
    <s v="CREMA-FS - M.ri Libertà"/>
    <s v="MILANO-S.Donato M3"/>
    <d v="1899-12-30T09:00:00"/>
    <s v="Punta Mattutina"/>
    <s v="LINEA"/>
    <n v="38.886000000000003"/>
    <s v="F5-Scol"/>
    <n v="171"/>
    <s v="iSL"/>
    <n v="1.4"/>
    <s v="BTZ"/>
    <s v="&gt;=EURO4"/>
    <n v="54.44"/>
    <n v="9309.3080000000009"/>
  </r>
  <r>
    <x v="7"/>
    <n v="739135"/>
    <s v="Autoguidovie S.p.A."/>
    <s v="N"/>
    <s v="K521n5"/>
    <d v="1899-12-30T08:15:00"/>
    <s v="CREMA-FS - M.ri Libertà"/>
    <s v="MILANO-S.Donato M3"/>
    <d v="1899-12-30T09:15:00"/>
    <m/>
    <s v="LINEA"/>
    <n v="38.886000000000003"/>
    <s v="F5-Scol"/>
    <n v="171"/>
    <s v="iL"/>
    <n v="1"/>
    <s v="BTZ"/>
    <s v="&gt;=EURO4"/>
    <n v="38.886000000000003"/>
    <n v="6649.5060000000003"/>
  </r>
  <r>
    <x v="7"/>
    <n v="738486"/>
    <s v="Autoguidovie S.p.A."/>
    <s v="N"/>
    <s v="K521n5"/>
    <d v="1899-12-30T08:30:00"/>
    <s v="CREMA-FS - M.ri Libertà"/>
    <s v="MILANO-S.Donato M3"/>
    <d v="1899-12-30T09:25:00"/>
    <m/>
    <s v="LINEA"/>
    <n v="38.886000000000003"/>
    <s v="F5-Scol"/>
    <n v="171"/>
    <s v="iL"/>
    <n v="1"/>
    <s v="BTZ"/>
    <s v="&gt;=EURO4"/>
    <n v="38.886000000000003"/>
    <n v="6649.5060000000003"/>
  </r>
  <r>
    <x v="12"/>
    <n v="738203"/>
    <s v="Autoguidovie S.p.A."/>
    <s v="N"/>
    <s v="K52303"/>
    <d v="1899-12-30T08:15:00"/>
    <s v="CREMA-FS - M.ri Libertà"/>
    <s v="MILANO-S.Donato M3"/>
    <d v="1899-12-30T09:30:00"/>
    <m/>
    <s v="LINEA"/>
    <n v="42.371000000000002"/>
    <s v="F5-Scol"/>
    <n v="171"/>
    <s v="iL"/>
    <n v="1"/>
    <s v="BTZ"/>
    <s v="&gt;=EURO4"/>
    <n v="42.371000000000002"/>
    <n v="7245.4409999999998"/>
  </r>
  <r>
    <x v="14"/>
    <n v="520017"/>
    <s v="Autoguidovie S.p.A."/>
    <s v="N"/>
    <s v="K52028"/>
    <d v="1899-12-30T12:15:00"/>
    <s v="CREMA-FS - M.ri Libertà"/>
    <s v="MILANO-S.Donato M3"/>
    <d v="1899-12-30T13:25:00"/>
    <s v="Punta Pomeridiana"/>
    <s v="LINEA"/>
    <n v="39.448999999999998"/>
    <s v="F5-Scol"/>
    <n v="171"/>
    <s v="iSL"/>
    <n v="1.4"/>
    <s v="BTZ"/>
    <s v="&gt;=EURO4"/>
    <n v="55.228999999999999"/>
    <n v="9444.0910000000003"/>
  </r>
  <r>
    <x v="11"/>
    <n v="738247"/>
    <s v="Autoguidovie S.p.A."/>
    <s v="N"/>
    <s v="K501Q3"/>
    <d v="1899-12-30T19:30:00"/>
    <s v="CREMA-FS - M.ri Libertà"/>
    <s v="ORZINUOVI-ORZINUOVI Aeronautica"/>
    <d v="1899-12-30T20:14:00"/>
    <s v="Punta Serale"/>
    <s v="LINEA"/>
    <n v="26.341999999999999"/>
    <s v="F5-Scol"/>
    <n v="171"/>
    <s v="iL"/>
    <n v="1"/>
    <s v="BTZ"/>
    <s v="&gt;=EURO4"/>
    <n v="26.341999999999999"/>
    <n v="4504.482"/>
  </r>
  <r>
    <x v="12"/>
    <n v="738527"/>
    <s v="Autoguidovie S.p.A."/>
    <s v="N"/>
    <s v="K52306"/>
    <d v="1899-12-30T07:15:00"/>
    <s v="CREMA-FS - M.ri Libertà"/>
    <s v="MILANO-S.Donato M3"/>
    <d v="1899-12-30T08:42:00"/>
    <s v="Punta Mattutina"/>
    <s v="LINEA"/>
    <n v="45.884"/>
    <s v="F5-Scol"/>
    <n v="171"/>
    <s v="iL"/>
    <n v="1"/>
    <s v="BTZ"/>
    <s v="&gt;=EURO4"/>
    <n v="45.884"/>
    <n v="7846.1639999999998"/>
  </r>
  <r>
    <x v="10"/>
    <n v="736308"/>
    <s v="Autoguidovie S.p.A."/>
    <s v="N"/>
    <s v="K50373"/>
    <d v="1899-12-30T05:40:00"/>
    <s v="CREMA-FS - M.ri Libertà"/>
    <s v="MOZZANICA-MOZZANICA - Roma/Locatelli"/>
    <d v="1899-12-30T06:05:00"/>
    <m/>
    <s v="LINEA"/>
    <n v="20.762"/>
    <s v="F5-Scol"/>
    <n v="171"/>
    <s v="iL"/>
    <n v="1"/>
    <s v="BTZ"/>
    <s v="&gt;=EURO4"/>
    <n v="20.762"/>
    <n v="3550.3020000000001"/>
  </r>
  <r>
    <x v="10"/>
    <n v="736309"/>
    <s v="Autoguidovie S.p.A."/>
    <s v="N"/>
    <s v="K50373"/>
    <d v="1899-12-30T06:40:00"/>
    <s v="CREMA-FS - M.ri Libertà"/>
    <s v="MOZZANICA-MOZZANICA - Roma/Locatelli"/>
    <d v="1899-12-30T07:10:00"/>
    <s v="Punta Mattutina"/>
    <s v="LINEA"/>
    <n v="20.762"/>
    <s v="F5-Scol"/>
    <n v="171"/>
    <s v="iL"/>
    <n v="1"/>
    <s v="BTZ"/>
    <s v="&gt;=EURO4"/>
    <n v="20.762"/>
    <n v="3550.3020000000001"/>
  </r>
  <r>
    <x v="4"/>
    <n v="736346"/>
    <s v="Autoguidovie S.p.A."/>
    <s v="N"/>
    <s v="K50562"/>
    <d v="1899-12-30T13:15:00"/>
    <s v="CREMA-FS - M.ri Libertà"/>
    <s v="CARAVAGGIO-CARAVAGGIO - Via Zenale e Buttinone/Redefossi"/>
    <d v="1899-12-30T14:05:00"/>
    <s v="Punta Pomeridiana"/>
    <s v="LINEA"/>
    <n v="24.843"/>
    <s v="F5-Scol"/>
    <n v="171"/>
    <s v="iSN"/>
    <n v="1.6"/>
    <s v="BTZ"/>
    <s v="&gt;=EURO4"/>
    <n v="39.749000000000002"/>
    <n v="6797.0450000000001"/>
  </r>
  <r>
    <x v="10"/>
    <n v="736240"/>
    <s v="Autoguidovie S.p.A."/>
    <s v="N"/>
    <s v="K50372"/>
    <d v="1899-12-30T13:15:00"/>
    <s v="CREMA-FS - M.ri Libertà"/>
    <s v="MOZZANICA-MOZZANICA - Roma/Locatelli"/>
    <d v="1899-12-30T13:55:00"/>
    <s v="Punta Pomeridiana"/>
    <s v="LINEA"/>
    <n v="25.806000000000001"/>
    <s v="F5-Scol"/>
    <n v="171"/>
    <s v="iL"/>
    <n v="1"/>
    <s v="BTZ"/>
    <s v="&gt;=EURO4"/>
    <n v="25.806000000000001"/>
    <n v="4412.826"/>
  </r>
  <r>
    <x v="14"/>
    <n v="737691"/>
    <s v="Autoguidovie S.p.A."/>
    <s v="N"/>
    <s v="K52036"/>
    <d v="1899-12-30T13:15:00"/>
    <s v="CREMA-FS - M.ri Libertà"/>
    <s v="SPINO D'ADDA-Milano/Dell'Industria"/>
    <d v="1899-12-30T13:55:00"/>
    <s v="Punta Pomeridiana"/>
    <s v="LINEA"/>
    <n v="20.68"/>
    <s v="F5-Scol"/>
    <n v="171"/>
    <s v="iL"/>
    <n v="1"/>
    <s v="BTZ"/>
    <s v="&gt;=EURO4"/>
    <n v="20.68"/>
    <n v="3536.28"/>
  </r>
  <r>
    <x v="14"/>
    <n v="739875"/>
    <s v="Autoguidovie S.p.A."/>
    <s v="N"/>
    <s v="K520c8"/>
    <d v="1899-12-30T06:45:00"/>
    <s v="CREMA-FS - M.ri Libertà"/>
    <s v="SPINO D'ADDA-Milano (Zona Industriale)"/>
    <d v="1899-12-30T07:10:00"/>
    <s v="Punta Mattutina"/>
    <s v="LINEA"/>
    <n v="20.446000000000002"/>
    <s v="F5-Scol"/>
    <n v="171"/>
    <s v="iSL"/>
    <n v="1.4"/>
    <s v="BTZ"/>
    <s v="&gt;=EURO4"/>
    <n v="28.623999999999999"/>
    <n v="4894.7719999999999"/>
  </r>
  <r>
    <x v="14"/>
    <n v="739970"/>
    <s v="Autoguidovie S.p.A."/>
    <s v="N"/>
    <s v="K520c8"/>
    <d v="1899-12-30T06:30:00"/>
    <s v="CREMA-FS - M.ri Libertà"/>
    <s v="SPINO D'ADDA-Milano (Zona Industriale)"/>
    <d v="1899-12-30T07:00:00"/>
    <s v="Punta Mattutina"/>
    <s v="LINEA"/>
    <n v="20.446000000000002"/>
    <s v="F5-Scol"/>
    <n v="171"/>
    <s v="iSL"/>
    <n v="1.4"/>
    <s v="BTZ"/>
    <s v="&gt;=EURO4"/>
    <n v="28.623999999999999"/>
    <n v="4894.7719999999999"/>
  </r>
  <r>
    <x v="14"/>
    <n v="740131"/>
    <s v="Autoguidovie S.p.A."/>
    <s v="N"/>
    <s v="K52041"/>
    <d v="1899-12-30T14:15:00"/>
    <s v="CREMA-FS - M.ri Libertà"/>
    <s v="SPINO D'ADDA-Milano/Dell'Industria"/>
    <d v="1899-12-30T14:50:00"/>
    <s v="Punta Pomeridiana"/>
    <s v="LINEA"/>
    <n v="21.378"/>
    <s v="F5-Scol"/>
    <n v="171"/>
    <s v="iL"/>
    <n v="1"/>
    <s v="BTZ"/>
    <s v="&gt;=EURO4"/>
    <n v="21.378"/>
    <n v="3655.6379999999999"/>
  </r>
  <r>
    <x v="14"/>
    <n v="740123"/>
    <s v="Autoguidovie S.p.A."/>
    <s v="N"/>
    <s v="K52041"/>
    <d v="1899-12-30T16:15:00"/>
    <s v="CREMA-FS - M.ri Libertà"/>
    <s v="SPINO D'ADDA-Milano/Dell'Industria"/>
    <d v="1899-12-30T16:50:00"/>
    <m/>
    <s v="LINEA"/>
    <n v="21.378"/>
    <s v="F5-Scol"/>
    <n v="171"/>
    <s v="iSN"/>
    <n v="1.6"/>
    <s v="BTZ"/>
    <s v="&gt;=EURO4"/>
    <n v="34.204999999999998"/>
    <n v="5849.0209999999997"/>
  </r>
  <r>
    <x v="7"/>
    <n v="737137"/>
    <s v="Autoguidovie S.p.A."/>
    <s v="N"/>
    <s v="K521n5"/>
    <d v="1899-12-30T06:30:00"/>
    <s v="CREMA-FS - M.ri Libertà"/>
    <s v="MILANO-S.Donato M3"/>
    <d v="1899-12-30T07:30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7"/>
    <n v="737068"/>
    <s v="Autoguidovie S.p.A."/>
    <s v="N"/>
    <s v="K521n5"/>
    <d v="1899-12-30T06:40:00"/>
    <s v="CREMA-FS - M.ri Libertà"/>
    <s v="MILANO-S.Donato M3"/>
    <d v="1899-12-30T07:40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7"/>
    <n v="737069"/>
    <s v="Autoguidovie S.p.A."/>
    <s v="N"/>
    <s v="K521n5"/>
    <d v="1899-12-30T06:50:00"/>
    <s v="CREMA-FS - M.ri Libertà"/>
    <s v="MILANO-S.Donato M3"/>
    <d v="1899-12-30T07:45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7"/>
    <n v="738681"/>
    <s v="Autoguidovie S.p.A."/>
    <s v="N"/>
    <s v="K52110"/>
    <d v="1899-12-30T07:00:00"/>
    <s v="CREMA-FS - M.ri Libertà"/>
    <s v="MILANO-S.Donato M3 - Palina 5"/>
    <d v="1899-12-30T08:20:00"/>
    <s v="Punta Mattutina"/>
    <s v="LINEA"/>
    <n v="47.561"/>
    <s v="F5-Scol"/>
    <n v="171"/>
    <s v="iSL"/>
    <n v="1.4"/>
    <s v="BTZ"/>
    <s v="&gt;=EURO4"/>
    <n v="66.584999999999994"/>
    <n v="11386.102999999999"/>
  </r>
  <r>
    <x v="7"/>
    <n v="738485"/>
    <s v="Autoguidovie S.p.A."/>
    <s v="N"/>
    <s v="K521n5"/>
    <d v="1899-12-30T07:10:00"/>
    <s v="CREMA-FS - M.ri Libertà"/>
    <s v="MILANO-S.Donato M3"/>
    <d v="1899-12-30T08:15:00"/>
    <s v="Punta Mattutina"/>
    <s v="LINEA"/>
    <n v="38.886000000000003"/>
    <s v="F5-Scol"/>
    <n v="171"/>
    <s v="iL"/>
    <n v="1"/>
    <s v="BTZ"/>
    <s v="&gt;=EURO4"/>
    <n v="38.886000000000003"/>
    <n v="6649.5060000000003"/>
  </r>
  <r>
    <x v="12"/>
    <n v="738789"/>
    <s v="Autoguidovie S.p.A."/>
    <s v="N"/>
    <s v="K52303"/>
    <d v="1899-12-30T17:10:00"/>
    <s v="CREMA-FS - M.ri Libertà"/>
    <s v="MILANO-S.Donato M3"/>
    <d v="1899-12-30T18:25:00"/>
    <s v="Punta Serale"/>
    <s v="LINEA"/>
    <n v="42.371000000000002"/>
    <s v="F5-Scol"/>
    <n v="171"/>
    <s v="iL"/>
    <n v="1"/>
    <s v="BTZ"/>
    <s v="&gt;=EURO4"/>
    <n v="42.371000000000002"/>
    <n v="7245.4409999999998"/>
  </r>
  <r>
    <x v="11"/>
    <n v="739291"/>
    <s v="Autoguidovie S.p.A."/>
    <s v="N"/>
    <s v="K50137"/>
    <d v="1899-12-30T06:30:00"/>
    <s v="VEROLANUOVA-VEROLANUOVA Italia/Stadio"/>
    <s v="ORZINUOVI-ORZINUOVI Aeronautica"/>
    <d v="1899-12-30T07:10:00"/>
    <s v="Punta Mattutina"/>
    <s v="LINEA"/>
    <n v="25.329000000000001"/>
    <s v="F5-Scol"/>
    <n v="171"/>
    <s v="iL"/>
    <n v="1"/>
    <s v="BTZ"/>
    <s v="&gt;=EURO4"/>
    <n v="25.329000000000001"/>
    <n v="4331.259"/>
  </r>
  <r>
    <x v="11"/>
    <n v="738779"/>
    <s v="Autoguidovie S.p.A."/>
    <s v="N"/>
    <s v="K50139"/>
    <d v="1899-12-30T12:30:00"/>
    <s v="VEROLANUOVA-VEROLANUOVA Italia/Stadio"/>
    <s v="ORZINUOVI-ORZINUOVI XXV Maggio/Cossali"/>
    <d v="1899-12-30T13:10:00"/>
    <s v="Punta Pomeridiana"/>
    <s v="LINEA"/>
    <n v="27.523"/>
    <s v="F5-Scol"/>
    <n v="171"/>
    <s v="iL"/>
    <n v="1"/>
    <s v="BTZ"/>
    <s v="&gt;=EURO4"/>
    <n v="27.523"/>
    <n v="4706.433"/>
  </r>
  <r>
    <x v="19"/>
    <n v="737661"/>
    <s v="Mio Bus Srl"/>
    <s v="N"/>
    <s v="K60220"/>
    <d v="1899-12-30T14:10:00"/>
    <s v="CREMA-Brescia"/>
    <s v="-"/>
    <d v="1899-12-30T14:53:00"/>
    <s v="Punta Pomeridiana"/>
    <s v="LINEA"/>
    <n v="17.852"/>
    <s v="F5-Scol"/>
    <n v="171"/>
    <m/>
    <n v="1"/>
    <m/>
    <m/>
    <n v="17.852"/>
    <n v="3052.692"/>
  </r>
  <r>
    <x v="18"/>
    <n v="737654"/>
    <s v="Mio Bus Srl"/>
    <s v="N"/>
    <s v="K60101"/>
    <d v="1899-12-30T12:15:00"/>
    <s v="CREMA-Galli/Bergamo"/>
    <s v="CREMA-Torre"/>
    <d v="1899-12-30T12:45:00"/>
    <s v="Punta Pomeridiana"/>
    <s v="LINEA"/>
    <n v="9.4130000000000003"/>
    <s v="F5-Scol"/>
    <n v="171"/>
    <m/>
    <n v="1"/>
    <m/>
    <m/>
    <n v="9.4130000000000003"/>
    <n v="1609.623"/>
  </r>
  <r>
    <x v="18"/>
    <n v="739332"/>
    <s v="Mio Bus Srl"/>
    <s v="N"/>
    <s v="K60106"/>
    <d v="1899-12-30T07:25:00"/>
    <s v="CREMA-Galli/Bergamo"/>
    <s v="CREMA-Torre"/>
    <d v="1899-12-30T07:55:00"/>
    <s v="Punta Mattutina"/>
    <s v="LINEA"/>
    <n v="8.7539999999999996"/>
    <s v="F5-Scol"/>
    <n v="171"/>
    <m/>
    <n v="1"/>
    <m/>
    <m/>
    <n v="8.7539999999999996"/>
    <n v="1496.934"/>
  </r>
  <r>
    <x v="18"/>
    <n v="737653"/>
    <s v="Mio Bus Srl"/>
    <s v="N"/>
    <s v="K60101"/>
    <d v="1899-12-30T08:00:00"/>
    <s v="CREMA-Galli/Bergamo"/>
    <s v="CREMA-Torre"/>
    <d v="1899-12-30T08:30:00"/>
    <s v="Punta Mattutina"/>
    <s v="LINEA"/>
    <n v="9.4130000000000003"/>
    <s v="F5-Scol"/>
    <n v="171"/>
    <m/>
    <n v="1"/>
    <m/>
    <m/>
    <n v="9.4130000000000003"/>
    <n v="1609.623"/>
  </r>
  <r>
    <x v="18"/>
    <n v="737651"/>
    <s v="Mio Bus Srl"/>
    <s v="N"/>
    <s v="K60102"/>
    <d v="1899-12-30T07:00:00"/>
    <s v="CREMA-Galli/Bergamo"/>
    <s v="CREMA-Torre"/>
    <d v="1899-12-30T07:30:00"/>
    <s v="Punta Mattutina"/>
    <s v="LINEA"/>
    <n v="9.1920000000000002"/>
    <s v="F5-Scol"/>
    <n v="171"/>
    <m/>
    <n v="1"/>
    <m/>
    <m/>
    <n v="9.1920000000000002"/>
    <n v="1571.8320000000001"/>
  </r>
  <r>
    <x v="18"/>
    <n v="737656"/>
    <s v="Mio Bus Srl"/>
    <s v="N"/>
    <s v="K60107"/>
    <d v="1899-12-30T13:30:00"/>
    <s v="CREMA-Galli/Bergamo"/>
    <s v="CREMA-Torre"/>
    <d v="1899-12-30T14:05:00"/>
    <s v="Punta Pomeridiana"/>
    <s v="LINEA"/>
    <n v="10.47"/>
    <s v="F5-Scol"/>
    <n v="171"/>
    <m/>
    <n v="1"/>
    <m/>
    <m/>
    <n v="10.47"/>
    <n v="1790.3700000000001"/>
  </r>
  <r>
    <x v="18"/>
    <n v="601002"/>
    <s v="Mio Bus Srl"/>
    <s v="N"/>
    <s v="K60101"/>
    <d v="1899-12-30T08:25:00"/>
    <s v="CREMA-Galli/Bergamo"/>
    <s v="CREMA-Torre"/>
    <d v="1899-12-30T08:55:00"/>
    <s v="Punta Mattutina"/>
    <s v="LINEA"/>
    <n v="9.4130000000000003"/>
    <s v="F5-Scol"/>
    <n v="171"/>
    <m/>
    <n v="1"/>
    <m/>
    <m/>
    <n v="9.4130000000000003"/>
    <n v="1609.623"/>
  </r>
  <r>
    <x v="16"/>
    <n v="740154"/>
    <s v="Mio Bus Srl"/>
    <s v="N"/>
    <s v="K60474"/>
    <d v="1899-12-30T15:45:00"/>
    <s v="CREMA-Galli/Bergamo"/>
    <s v="CREMA-Curtatone e Montanara"/>
    <d v="1899-12-30T15:57:00"/>
    <m/>
    <s v="LINEA"/>
    <n v="4.1520000000000001"/>
    <s v="F5-Scol"/>
    <n v="171"/>
    <m/>
    <n v="1"/>
    <m/>
    <m/>
    <n v="4.1520000000000001"/>
    <n v="709.99200000000008"/>
  </r>
  <r>
    <x v="18"/>
    <n v="737655"/>
    <s v="Mio Bus Srl"/>
    <s v="N"/>
    <s v="K60101"/>
    <d v="1899-12-30T13:15:00"/>
    <s v="CREMA-Galli/Bergamo"/>
    <s v="CREMA-Torre"/>
    <d v="1899-12-30T13:45:00"/>
    <s v="Punta Pomeridiana"/>
    <s v="LINEA"/>
    <n v="9.4130000000000003"/>
    <s v="F5-Scol"/>
    <n v="171"/>
    <m/>
    <n v="1"/>
    <m/>
    <m/>
    <n v="9.4130000000000003"/>
    <n v="1609.623"/>
  </r>
  <r>
    <x v="8"/>
    <n v="739230"/>
    <s v="Autoguidovie S.p.A."/>
    <s v="N"/>
    <s v="K50681"/>
    <d v="1899-12-30T15:00:00"/>
    <s v="TRUCCAZZANO-TRUCCAZZANO - Scotti/Dante"/>
    <s v="RIVOLTA D'ADDA-Matteotti (Posta)"/>
    <d v="1899-12-30T15:14:00"/>
    <m/>
    <s v="LINEA"/>
    <n v="8.3710000000000004"/>
    <s v="F5-Scol"/>
    <n v="171"/>
    <m/>
    <n v="1"/>
    <m/>
    <m/>
    <n v="8.3710000000000004"/>
    <n v="1431.441"/>
  </r>
  <r>
    <x v="8"/>
    <n v="736478"/>
    <s v="Autoguidovie S.p.A."/>
    <s v="N"/>
    <s v="K50680"/>
    <d v="1899-12-30T06:55:00"/>
    <s v="TRUCCAZZANO-TRUCCAZZANO - Scotti/Dante"/>
    <s v="RIVOLTA D'ADDA-Matteotti (Posta)"/>
    <d v="1899-12-30T07:04:00"/>
    <s v="Punta Mattutina"/>
    <s v="LINEA"/>
    <n v="4.2130000000000001"/>
    <s v="F5-Scol"/>
    <n v="171"/>
    <m/>
    <n v="1"/>
    <m/>
    <m/>
    <n v="4.2130000000000001"/>
    <n v="720.423"/>
  </r>
  <r>
    <x v="2"/>
    <n v="509001"/>
    <s v="Autoguidovie S.p.A."/>
    <s v="N"/>
    <s v="K50904"/>
    <d v="1899-12-30T13:05:00"/>
    <s v="BAGNOLO CREMASCO-BAGNOLO CR - Via Europa, 76"/>
    <s v="LODI-LODI - FS Via Fascetti"/>
    <d v="1899-12-30T13:30:00"/>
    <s v="Punta Pomeridiana"/>
    <s v="LINEA"/>
    <n v="13.47"/>
    <s v="F5-Scol"/>
    <n v="171"/>
    <s v="iL"/>
    <n v="1"/>
    <s v="BTZ"/>
    <s v="&gt;=EURO4"/>
    <n v="13.47"/>
    <n v="2303.37"/>
  </r>
  <r>
    <x v="2"/>
    <n v="739935"/>
    <s v="Autoguidovie S.p.A."/>
    <s v="N"/>
    <s v="K50903"/>
    <d v="1899-12-30T12:45:00"/>
    <s v="BAGNOLO CREMASCO-BAGNOLO CR - Via Europa, 76"/>
    <s v="LODI-LODI - FS Via Fascetti"/>
    <d v="1899-12-30T13:25:00"/>
    <s v="Punta Pomeridiana"/>
    <s v="LINEA"/>
    <n v="17.863"/>
    <s v="F5-Scol"/>
    <n v="171"/>
    <s v="iL"/>
    <n v="1"/>
    <s v="BTZ"/>
    <s v="&gt;=EURO4"/>
    <n v="17.863"/>
    <n v="3054.5729999999999"/>
  </r>
  <r>
    <x v="2"/>
    <n v="738648"/>
    <s v="Autoguidovie S.p.A."/>
    <s v="N"/>
    <s v="K50904"/>
    <d v="1899-12-30T14:15:00"/>
    <s v="BAGNOLO CREMASCO-BAGNOLO CR - Via Europa, 76"/>
    <s v="LODI-LODI - FS Via Fascetti"/>
    <d v="1899-12-30T14:30:00"/>
    <s v="Punta Pomeridiana"/>
    <s v="LINEA"/>
    <n v="13.47"/>
    <s v="F5-Scol"/>
    <n v="171"/>
    <s v="iL"/>
    <n v="1"/>
    <s v="BTZ"/>
    <s v="&gt;=EURO4"/>
    <n v="13.47"/>
    <n v="2303.37"/>
  </r>
  <r>
    <x v="2"/>
    <n v="736607"/>
    <s v="Autoguidovie S.p.A."/>
    <s v="N"/>
    <s v="K50903"/>
    <d v="1899-12-30T15:30:00"/>
    <s v="BAGNOLO CREMASCO-BAGNOLO CR - Via Europa, 76"/>
    <s v="LODI-LODI - FS Via Fascetti"/>
    <d v="1899-12-30T16:10:00"/>
    <m/>
    <s v="LINEA"/>
    <n v="17.863"/>
    <s v="F5-Scol"/>
    <n v="171"/>
    <s v="iL"/>
    <n v="1"/>
    <s v="BTZ"/>
    <s v="&gt;=EURO4"/>
    <n v="17.863"/>
    <n v="3054.5729999999999"/>
  </r>
  <r>
    <x v="2"/>
    <n v="736608"/>
    <s v="Autoguidovie S.p.A."/>
    <s v="N"/>
    <s v="K50903"/>
    <d v="1899-12-30T17:15:00"/>
    <s v="BAGNOLO CREMASCO-BAGNOLO CR - Via Europa, 76"/>
    <s v="LODI-LODI - FS Via Fascetti"/>
    <d v="1899-12-30T17:55:00"/>
    <s v="Punta Serale"/>
    <s v="LINEA"/>
    <n v="17.863"/>
    <s v="F5-Scol"/>
    <n v="171"/>
    <s v="iL"/>
    <n v="1"/>
    <s v="BTZ"/>
    <s v="&gt;=EURO4"/>
    <n v="17.863"/>
    <n v="3054.5729999999999"/>
  </r>
  <r>
    <x v="2"/>
    <n v="736609"/>
    <s v="Autoguidovie S.p.A."/>
    <s v="N"/>
    <s v="K50903"/>
    <d v="1899-12-30T18:00:00"/>
    <s v="BAGNOLO CREMASCO-BAGNOLO CR - Via Europa, 76"/>
    <s v="LODI-LODI - FS Via Fascetti"/>
    <d v="1899-12-30T18:40:00"/>
    <s v="Punta Serale"/>
    <s v="LINEA"/>
    <n v="17.863"/>
    <s v="F5-Scol"/>
    <n v="171"/>
    <s v="iL"/>
    <n v="1"/>
    <s v="BTZ"/>
    <s v="&gt;=EURO4"/>
    <n v="17.863"/>
    <n v="3054.5729999999999"/>
  </r>
  <r>
    <x v="6"/>
    <n v="738216"/>
    <s v="Autoguidovie S.p.A."/>
    <s v="N"/>
    <s v="K52402"/>
    <d v="1899-12-30T06:50:00"/>
    <s v="BAGNOLO CREMASCO-BAGNOLO CR - Via Europa (Pesa)"/>
    <s v="MILANO-S.Donato M3"/>
    <d v="1899-12-30T07:50:00"/>
    <s v="Punta Mattutina"/>
    <s v="LINEA"/>
    <n v="36.341000000000001"/>
    <s v="F5-Scol"/>
    <n v="171"/>
    <s v="iL"/>
    <n v="1"/>
    <s v="BTZ"/>
    <s v="&gt;=EURO4"/>
    <n v="36.341000000000001"/>
    <n v="6214.3109999999997"/>
  </r>
  <r>
    <x v="6"/>
    <n v="739316"/>
    <s v="Autoguidovie S.p.A."/>
    <s v="N"/>
    <s v="K52405"/>
    <d v="1899-12-30T07:45:00"/>
    <s v="BAGNOLO CREMASCO-BAGNOLO CR - Via Europa (Pesa)"/>
    <s v="MILANO-S.Donato M3"/>
    <d v="1899-12-30T08:45:00"/>
    <s v="Punta Mattutina"/>
    <s v="LINEA"/>
    <n v="38.667000000000002"/>
    <s v="F5-Scol"/>
    <n v="171"/>
    <s v="iL"/>
    <n v="1"/>
    <s v="BTZ"/>
    <s v="&gt;=EURO4"/>
    <n v="38.667000000000002"/>
    <n v="6612.0569999999998"/>
  </r>
  <r>
    <x v="11"/>
    <n v="739921"/>
    <s v="Autoguidovie S.p.A."/>
    <s v="N"/>
    <s v="K501M5"/>
    <d v="1899-12-30T15:25:00"/>
    <s v="BORGO S.GIACOMO-BORGO SG - Via S.Giacomo (Municipio)"/>
    <s v="CREMA-FS - M.ri Libertà"/>
    <d v="1899-12-30T16:15:00"/>
    <m/>
    <s v="LINEA"/>
    <n v="32.741999999999997"/>
    <s v="F5-Scol"/>
    <n v="171"/>
    <s v="iL"/>
    <n v="1"/>
    <s v="BTZ"/>
    <s v="&gt;=EURO4"/>
    <n v="32.741999999999997"/>
    <n v="5598.8819999999996"/>
  </r>
  <r>
    <x v="11"/>
    <n v="739128"/>
    <s v="Autoguidovie S.p.A."/>
    <s v="N"/>
    <s v="K501zp"/>
    <d v="1899-12-30T17:15:00"/>
    <s v="BORGO S.GIACOMO-BORGO SG - Via S.Giacomo (Municipio)"/>
    <s v="ORZINUOVI-ORZINUOVI Aeronautica"/>
    <d v="1899-12-30T17:25:00"/>
    <s v="Punta Serale"/>
    <s v="LINEA"/>
    <n v="8.1340000000000003"/>
    <s v="F5-Scol"/>
    <n v="171"/>
    <s v="iL"/>
    <n v="1"/>
    <s v="BTZ"/>
    <s v="&gt;=EURO4"/>
    <n v="8.1340000000000003"/>
    <n v="1390.914"/>
  </r>
  <r>
    <x v="11"/>
    <n v="740115"/>
    <s v="Autoguidovie S.p.A."/>
    <s v="N"/>
    <s v="K501a5"/>
    <d v="1899-12-30T18:40:00"/>
    <s v="BORGO S.GIACOMO-BORGO SG - Via S.Giacomo (Municipio)"/>
    <s v="ORZINUOVI-ORZINUOVI Aeronautica"/>
    <d v="1899-12-30T18:50:00"/>
    <s v="Punta Serale"/>
    <s v="LINEA"/>
    <n v="6.6070000000000002"/>
    <s v="F5-Scol"/>
    <n v="171"/>
    <s v="iL"/>
    <n v="1"/>
    <s v="BTZ"/>
    <s v="&gt;=EURO4"/>
    <n v="6.6070000000000002"/>
    <n v="1129.797"/>
  </r>
  <r>
    <x v="13"/>
    <n v="738578"/>
    <s v="Autoguidovie S.p.A."/>
    <s v="N"/>
    <s v="K50218"/>
    <d v="1899-12-30T13:50:00"/>
    <s v="RICENGO-Bottaiano - Per Camisano/Ricengo"/>
    <s v="CREMA-Istituto Sraffa (Piazzale)"/>
    <d v="1899-12-30T14:10:00"/>
    <s v="Punta Pomeridiana"/>
    <s v="LINEA"/>
    <n v="10.895"/>
    <s v="F5-Scol"/>
    <n v="171"/>
    <s v="iL"/>
    <n v="1"/>
    <s v="BTZ"/>
    <s v="&gt;=EURO4"/>
    <n v="10.895"/>
    <n v="1863.0450000000001"/>
  </r>
  <r>
    <x v="13"/>
    <n v="738482"/>
    <s v="Autoguidovie S.p.A."/>
    <s v="N"/>
    <s v="K50214"/>
    <d v="1899-12-30T07:20:00"/>
    <s v="CAMISANO-CAMISANO - SP16/Maggiore (Chiesa - Municipio)"/>
    <s v="CREMA-FS - M.ri Libertà"/>
    <d v="1899-12-30T08:00:00"/>
    <s v="Punta Mattutina"/>
    <s v="LINEA"/>
    <n v="19.233000000000001"/>
    <s v="F5-Scol"/>
    <n v="171"/>
    <s v="iL"/>
    <n v="1"/>
    <s v="BTZ"/>
    <s v="&gt;=EURO4"/>
    <n v="19.233000000000001"/>
    <n v="3288.8429999999998"/>
  </r>
  <r>
    <x v="5"/>
    <n v="738508"/>
    <s v="Autoguidovie S.p.A."/>
    <s v="N"/>
    <s v="K51050"/>
    <d v="1899-12-30T15:10:00"/>
    <s v="CARAVAGGIO-CARAVAGGIO - Autostazione - Mazzini"/>
    <s v="LODI-LODI - FS Via Fascetti"/>
    <d v="1899-12-30T16:15:00"/>
    <m/>
    <s v="LINEA"/>
    <n v="42.468000000000004"/>
    <s v="F5-Scol"/>
    <n v="171"/>
    <s v="iL"/>
    <n v="1"/>
    <s v="BTZ"/>
    <s v="&gt;=EURO4"/>
    <n v="42.468000000000004"/>
    <n v="7262.0280000000002"/>
  </r>
  <r>
    <x v="4"/>
    <n v="680016"/>
    <s v="Autoguidovie S.p.A."/>
    <s v="N"/>
    <s v="K50566"/>
    <d v="1899-12-30T15:10:00"/>
    <s v="CARAVAGGIO-CARAVAGGIO - Via Zenale e Buttinone/Redefossi"/>
    <s v="TREVIGLIO-FS - De Gasperi"/>
    <d v="1899-12-30T15:25:00"/>
    <m/>
    <s v="LINEA"/>
    <n v="6.69"/>
    <s v="F5-Scol"/>
    <n v="171"/>
    <s v="iL"/>
    <n v="1"/>
    <s v="BTZ"/>
    <s v="&gt;=EURO4"/>
    <n v="6.69"/>
    <n v="1143.99"/>
  </r>
  <r>
    <x v="4"/>
    <n v="680015"/>
    <s v="Autoguidovie S.p.A."/>
    <s v="N"/>
    <s v="K50566"/>
    <d v="1899-12-30T14:10:00"/>
    <s v="CARAVAGGIO-CARAVAGGIO - Via Zenale e Buttinone/Redefossi"/>
    <s v="TREVIGLIO-FS - De Gasperi"/>
    <d v="1899-12-30T14:25:00"/>
    <s v="Punta Pomeridiana"/>
    <s v="LINEA"/>
    <n v="6.69"/>
    <s v="F5-Scol"/>
    <n v="171"/>
    <s v="iSN"/>
    <n v="1.6"/>
    <s v="BTZ"/>
    <s v="&gt;=EURO4"/>
    <n v="10.704000000000001"/>
    <n v="1830.384"/>
  </r>
  <r>
    <x v="6"/>
    <n v="739826"/>
    <s v="Autoguidovie S.p.A."/>
    <s v="N"/>
    <s v="K52409"/>
    <d v="1899-12-30T05:49:00"/>
    <s v="CHIEVE-CHIEVE - Via S.Rocco, 73"/>
    <s v="MILANO-S.Donato M3"/>
    <d v="1899-12-30T06:40:00"/>
    <m/>
    <s v="LINEA"/>
    <n v="39.372"/>
    <s v="F5-Scol"/>
    <n v="171"/>
    <s v="iL"/>
    <n v="1"/>
    <s v="BTZ"/>
    <s v="&gt;=EURO4"/>
    <n v="39.372"/>
    <n v="6732.6120000000001"/>
  </r>
  <r>
    <x v="6"/>
    <n v="736557"/>
    <s v="Autoguidovie S.p.A."/>
    <s v="N"/>
    <s v="K52407"/>
    <d v="1899-12-30T06:00:00"/>
    <s v="CHIEVE-CHIEVE - Via S.Rocco, 73"/>
    <s v="MILANO-S.Donato M3"/>
    <d v="1899-12-30T07:00:00"/>
    <s v="Punta Mattutina"/>
    <s v="LINEA"/>
    <n v="38.246000000000002"/>
    <s v="F5-Scol"/>
    <n v="171"/>
    <s v="iL"/>
    <n v="1"/>
    <s v="BTZ"/>
    <s v="&gt;=EURO4"/>
    <n v="38.246000000000002"/>
    <n v="6540.0659999999998"/>
  </r>
  <r>
    <x v="6"/>
    <n v="739824"/>
    <s v="Autoguidovie S.p.A."/>
    <s v="N"/>
    <s v="K52409"/>
    <d v="1899-12-30T06:04:00"/>
    <s v="CHIEVE-CHIEVE - Via S.Rocco, 73"/>
    <s v="MILANO-S.Donato M3"/>
    <d v="1899-12-30T07:00:00"/>
    <s v="Punta Mattutina"/>
    <s v="LINEA"/>
    <n v="39.372"/>
    <s v="F5-Scol"/>
    <n v="171"/>
    <s v="iL"/>
    <n v="1"/>
    <s v="BTZ"/>
    <s v="&gt;=EURO4"/>
    <n v="39.372"/>
    <n v="6732.6120000000001"/>
  </r>
  <r>
    <x v="11"/>
    <n v="738603"/>
    <s v="Autoguidovie S.p.A."/>
    <s v="N"/>
    <s v="K501ZY"/>
    <d v="1899-12-30T13:15:00"/>
    <s v="CREMA-Libero Comune (Ospedale - ITIS)"/>
    <s v="ORZINUOVI-ORZINUOVI Aeronautica"/>
    <d v="1899-12-30T14:08:00"/>
    <s v="Punta Pomeridiana"/>
    <s v="LINEA"/>
    <n v="29.291"/>
    <s v="F5-Scol"/>
    <n v="171"/>
    <s v="iL"/>
    <n v="1"/>
    <s v="BTZ"/>
    <s v="&gt;=EURO4"/>
    <n v="29.291"/>
    <n v="5008.7610000000004"/>
  </r>
  <r>
    <x v="4"/>
    <n v="739885"/>
    <s v="Autoguidovie S.p.A."/>
    <s v="N"/>
    <s v="K505b7"/>
    <d v="1899-12-30T17:15:00"/>
    <s v="CREMA-Libero Comune (Ospedale - ITIS)"/>
    <s v="CASALETTO VAPRIO-CASALETTO VAPRIO - Via Manara/S.Giorgio"/>
    <d v="1899-12-30T17:30:00"/>
    <s v="Punta Serale"/>
    <s v="LINEA"/>
    <n v="9.0969999999999995"/>
    <s v="F5-Scol"/>
    <n v="171"/>
    <s v="iL"/>
    <n v="1"/>
    <s v="BTZ"/>
    <s v="&gt;=EURO4"/>
    <n v="9.0969999999999995"/>
    <n v="1555.587"/>
  </r>
  <r>
    <x v="4"/>
    <n v="631957"/>
    <s v="Autoguidovie S.p.A."/>
    <s v="N"/>
    <s v="K50589"/>
    <d v="1899-12-30T08:15:00"/>
    <s v="CREMA-Libero Comune (Ospedale - ITIS)"/>
    <s v="VAILATE-VAILATE - Via Marconi/D'Acquisto"/>
    <d v="1899-12-30T08:39:00"/>
    <s v="Punta Mattutina"/>
    <s v="LINEA"/>
    <n v="16.666"/>
    <s v="F5-Scol"/>
    <n v="171"/>
    <s v="iL"/>
    <n v="1"/>
    <s v="BTZ"/>
    <s v="&gt;=EURO4"/>
    <n v="16.666"/>
    <n v="2849.886"/>
  </r>
  <r>
    <x v="10"/>
    <n v="740118"/>
    <s v="Autoguidovie S.p.A."/>
    <s v="N"/>
    <s v="K50353"/>
    <d v="1899-12-30T17:25:00"/>
    <s v="CREMA-Libero Comune (Ospedale - ITIS)"/>
    <s v="SERGNANO-SERGNANO - Mazzini, 3"/>
    <d v="1899-12-30T17:49:00"/>
    <s v="Punta Serale"/>
    <s v="LINEA"/>
    <n v="10.297000000000001"/>
    <s v="F5-Scol"/>
    <n v="171"/>
    <s v="iL"/>
    <n v="1"/>
    <s v="BTZ"/>
    <s v="&gt;=EURO4"/>
    <n v="10.297000000000001"/>
    <n v="1760.787"/>
  </r>
  <r>
    <x v="14"/>
    <n v="736995"/>
    <s v="Autoguidovie S.p.A."/>
    <s v="N"/>
    <s v="K520j7"/>
    <d v="1899-12-30T13:20:00"/>
    <s v="CREMA-Istituto Sraffa (Piazzale)"/>
    <s v="SPINO D'ADDA-Milano/Dell'Industria"/>
    <d v="1899-12-30T13:50:00"/>
    <s v="Punta Pomeridiana"/>
    <s v="LINEA"/>
    <n v="19.558"/>
    <s v="F5-Scol"/>
    <n v="171"/>
    <s v="iSN"/>
    <n v="1.6"/>
    <s v="BTZ"/>
    <s v="&gt;=EURO4"/>
    <n v="31.292999999999999"/>
    <n v="5351.0690000000004"/>
  </r>
  <r>
    <x v="8"/>
    <n v="738129"/>
    <s v="Autoguidovie S.p.A."/>
    <s v="N"/>
    <s v="K50655"/>
    <d v="1899-12-30T12:30:00"/>
    <s v="RIVOLTA D'ADDA-Matteotti (Posta)"/>
    <s v="CREMA-Partigiani d'Italia/Mercato"/>
    <d v="1899-12-30T13:13:00"/>
    <s v="Punta Pomeridiana"/>
    <s v="LINEA"/>
    <n v="26.885000000000002"/>
    <s v="F5-Scol"/>
    <n v="171"/>
    <s v="iL"/>
    <n v="1"/>
    <s v="BTZ"/>
    <s v="&gt;=EURO4"/>
    <n v="26.885000000000002"/>
    <n v="4597.335"/>
  </r>
  <r>
    <x v="8"/>
    <n v="736494"/>
    <s v="Autoguidovie S.p.A."/>
    <s v="N"/>
    <s v="K50619"/>
    <d v="1899-12-30T06:40:00"/>
    <s v="RIVOLTA D'ADDA-Giulio Cesare/Fanfulla da Lodi"/>
    <s v="TRUCCAZZANO-TRUCCAZZANO - Scotti/Dante"/>
    <d v="1899-12-30T06:55:00"/>
    <m/>
    <s v="LINEA"/>
    <n v="9.8230000000000004"/>
    <s v="F5-Scol"/>
    <n v="171"/>
    <m/>
    <n v="1"/>
    <m/>
    <m/>
    <n v="9.8230000000000004"/>
    <n v="1679.7330000000002"/>
  </r>
  <r>
    <x v="11"/>
    <n v="738576"/>
    <s v="Autoguidovie S.p.A."/>
    <s v="N"/>
    <s v="K501N8"/>
    <d v="1899-12-30T13:45:00"/>
    <s v="ROMANENGO-ROMANENGO - Gramsci/Matteotti (Chiesa)"/>
    <s v="CREMA-Istituto Sraffa (Piazzale)"/>
    <d v="1899-12-30T14:05:00"/>
    <s v="Punta Pomeridiana"/>
    <s v="LINEA"/>
    <n v="10.692"/>
    <s v="F5-Scol"/>
    <n v="171"/>
    <s v="iSN"/>
    <n v="1.6"/>
    <s v="BTZ"/>
    <s v="&gt;=EURO4"/>
    <n v="17.106999999999999"/>
    <n v="2925.3310000000001"/>
  </r>
  <r>
    <x v="11"/>
    <n v="739917"/>
    <s v="Autoguidovie S.p.A."/>
    <s v="N"/>
    <s v="K501Z5"/>
    <d v="1899-12-30T07:25:00"/>
    <s v="ROMANENGO-ROMANENGO - Gramsci/Matteotti (Chiesa)"/>
    <s v="CREMA-FS - M.ri Libertà"/>
    <d v="1899-12-30T08:05:00"/>
    <s v="Punta Mattutina"/>
    <s v="LINEA"/>
    <n v="14.487"/>
    <s v="F5-Scol"/>
    <n v="171"/>
    <s v="iL"/>
    <n v="1"/>
    <s v="BTZ"/>
    <s v="&gt;=EURO4"/>
    <n v="14.487"/>
    <n v="2477.277"/>
  </r>
  <r>
    <x v="3"/>
    <n v="739688"/>
    <s v="Autoguidovie S.p.A."/>
    <s v="N"/>
    <s v="K50777"/>
    <d v="1899-12-30T07:20:00"/>
    <s v="DOVERA-RONCADELLO - Via Lodi"/>
    <s v="CREMA-FS - M.ri Libertà"/>
    <d v="1899-12-30T08:00:00"/>
    <s v="Punta Mattutina"/>
    <s v="LINEA"/>
    <n v="15.281000000000001"/>
    <s v="F5-Scol"/>
    <n v="171"/>
    <s v="iL"/>
    <n v="1"/>
    <s v="BTZ"/>
    <s v="&gt;=EURO4"/>
    <n v="15.281000000000001"/>
    <n v="2613.0509999999999"/>
  </r>
  <r>
    <x v="3"/>
    <n v="738640"/>
    <s v="Autoguidovie S.p.A."/>
    <s v="N"/>
    <s v="K50757"/>
    <d v="1899-12-30T14:00:00"/>
    <s v="DOVERA-RONCADELLO - Via Lodi"/>
    <s v="CREMA-FS - M.ri Libertà"/>
    <d v="1899-12-30T14:45:00"/>
    <s v="Punta Pomeridiana"/>
    <s v="LINEA"/>
    <n v="21.263999999999999"/>
    <s v="F5-Scol"/>
    <n v="171"/>
    <s v="iL"/>
    <n v="1"/>
    <s v="BTZ"/>
    <s v="&gt;=EURO4"/>
    <n v="21.263999999999999"/>
    <n v="3636.1439999999998"/>
  </r>
  <r>
    <x v="3"/>
    <n v="739895"/>
    <s v="Autoguidovie S.p.A."/>
    <s v="N"/>
    <s v="K50757"/>
    <d v="1899-12-30T18:20:00"/>
    <s v="DOVERA-RONCADELLO - Via Lodi"/>
    <s v="CREMA-FS - M.ri Libertà"/>
    <d v="1899-12-30T19:05:00"/>
    <s v="Punta Serale"/>
    <s v="LINEA"/>
    <n v="21.263999999999999"/>
    <s v="F5-Scol"/>
    <n v="171"/>
    <s v="iL"/>
    <n v="1"/>
    <s v="BTZ"/>
    <s v="&gt;=EURO4"/>
    <n v="21.263999999999999"/>
    <n v="3636.1439999999998"/>
  </r>
  <r>
    <x v="3"/>
    <n v="738642"/>
    <s v="Autoguidovie S.p.A."/>
    <s v="N"/>
    <s v="K50755"/>
    <d v="1899-12-30T15:00:00"/>
    <s v="DOVERA-RONCADELLO - Via Lodi"/>
    <s v="CREMA-FS - M.ri Libertà"/>
    <d v="1899-12-30T15:40:00"/>
    <m/>
    <s v="LINEA"/>
    <n v="16.292000000000002"/>
    <s v="F5-Scol"/>
    <n v="171"/>
    <s v="iL"/>
    <n v="1"/>
    <s v="BTZ"/>
    <s v="&gt;=EURO4"/>
    <n v="16.292000000000002"/>
    <n v="2785.9319999999998"/>
  </r>
  <r>
    <x v="3"/>
    <n v="739893"/>
    <s v="Autoguidovie S.p.A."/>
    <s v="N"/>
    <s v="K50754"/>
    <d v="1899-12-30T16:55:00"/>
    <s v="DOVERA-RONCADELLO - Via Lodi"/>
    <s v="CREMA-Partigiani d'Italia/Mercato"/>
    <d v="1899-12-30T17:25:00"/>
    <m/>
    <s v="LINEA"/>
    <n v="13.698"/>
    <s v="F5-Scol"/>
    <n v="171"/>
    <s v="iL"/>
    <n v="1"/>
    <s v="BTZ"/>
    <s v="&gt;=EURO4"/>
    <n v="13.698"/>
    <n v="2342.3580000000002"/>
  </r>
  <r>
    <x v="3"/>
    <n v="736532"/>
    <s v="Autoguidovie S.p.A."/>
    <s v="N"/>
    <s v="K50751"/>
    <d v="1899-12-30T07:20:00"/>
    <s v="DOVERA-RONCADELLO - Via Lodi"/>
    <s v="CREMA-Partigiani d'Italia/Mercato"/>
    <d v="1899-12-30T08:00:00"/>
    <s v="Punta Mattutina"/>
    <s v="LINEA"/>
    <n v="18.138999999999999"/>
    <s v="F5-Scol"/>
    <n v="171"/>
    <s v="iL"/>
    <n v="1"/>
    <s v="BTZ"/>
    <s v="&gt;=EURO4"/>
    <n v="18.138999999999999"/>
    <n v="3101.7689999999998"/>
  </r>
  <r>
    <x v="9"/>
    <n v="738689"/>
    <s v="Autoguidovie S.p.A."/>
    <s v="N"/>
    <s v="K52212"/>
    <d v="1899-12-30T06:30:00"/>
    <s v="PALAZZO PIGNANO-PALAZZO P. - Scannabue - Foscolo/Verdi"/>
    <s v="MILANO-S.Donato M3"/>
    <d v="1899-12-30T07:25:00"/>
    <s v="Punta Mattutina"/>
    <s v="LINEA"/>
    <n v="32.515000000000001"/>
    <s v="F5-Scol"/>
    <n v="171"/>
    <s v="iL"/>
    <n v="1"/>
    <s v="BTZ"/>
    <s v="&gt;=EURO4"/>
    <n v="32.515000000000001"/>
    <n v="5560.0649999999996"/>
  </r>
  <r>
    <x v="9"/>
    <n v="739985"/>
    <s v="Autoguidovie S.p.A."/>
    <s v="N"/>
    <s v="K52212"/>
    <d v="1899-12-30T06:10:00"/>
    <s v="PALAZZO PIGNANO-PALAZZO P. - Scannabue - Foscolo/Verdi"/>
    <s v="MILANO-S.Donato M3"/>
    <d v="1899-12-30T06:55:00"/>
    <m/>
    <s v="LINEA"/>
    <n v="32.515000000000001"/>
    <s v="F5-Scol"/>
    <n v="171"/>
    <s v="iSN"/>
    <n v="1.6"/>
    <s v="BTZ"/>
    <s v="&gt;=EURO4"/>
    <n v="52.024000000000001"/>
    <n v="8896.1039999999994"/>
  </r>
  <r>
    <x v="9"/>
    <n v="739813"/>
    <s v="Autoguidovie S.p.A."/>
    <s v="N"/>
    <s v="K52212"/>
    <d v="1899-12-30T06:40:00"/>
    <s v="PALAZZO PIGNANO-PALAZZO P. - Scannabue - Foscolo/Verdi"/>
    <s v="MILANO-S.Donato M3"/>
    <d v="1899-12-30T07:40:00"/>
    <s v="Punta Mattutina"/>
    <s v="LINEA"/>
    <n v="32.515000000000001"/>
    <s v="F5-Scol"/>
    <n v="171"/>
    <m/>
    <n v="1"/>
    <m/>
    <m/>
    <n v="32.515000000000001"/>
    <n v="5560.0650000000005"/>
  </r>
  <r>
    <x v="9"/>
    <n v="739805"/>
    <s v="Autoguidovie S.p.A."/>
    <s v="N"/>
    <s v="K52212"/>
    <d v="1899-12-30T07:10:00"/>
    <s v="PALAZZO PIGNANO-PALAZZO P. - Scannabue - Foscolo/Verdi"/>
    <s v="MILANO-S.Donato M3"/>
    <d v="1899-12-30T08:10:00"/>
    <s v="Punta Mattutina"/>
    <s v="LINEA"/>
    <n v="32.515000000000001"/>
    <s v="F5-Scol"/>
    <n v="171"/>
    <m/>
    <n v="1"/>
    <m/>
    <m/>
    <n v="32.515000000000001"/>
    <n v="5560.0650000000005"/>
  </r>
  <r>
    <x v="10"/>
    <n v="738782"/>
    <s v="Autoguidovie S.p.A."/>
    <s v="N"/>
    <s v="K50310"/>
    <d v="1899-12-30T07:50:00"/>
    <s v="SERGNANO-SERGNANO - Mazzini, 3"/>
    <s v="CREMA-Libero Comune (Ospedale)"/>
    <d v="1899-12-30T08:12:00"/>
    <s v="Punta Mattutina"/>
    <s v="LINEA"/>
    <n v="10.416"/>
    <s v="F5-Scol"/>
    <n v="171"/>
    <s v="iL"/>
    <n v="1"/>
    <s v="BTZ"/>
    <s v="&gt;=EURO4"/>
    <n v="10.416"/>
    <n v="1781.136"/>
  </r>
  <r>
    <x v="10"/>
    <n v="740116"/>
    <s v="Autoguidovie S.p.A."/>
    <s v="N"/>
    <s v="K50309"/>
    <d v="1899-12-30T17:50:00"/>
    <s v="SERGNANO-SERGNANO - Mazzini, 3"/>
    <s v="CREMA-FS - M.ri Libertà"/>
    <d v="1899-12-30T18:05:00"/>
    <s v="Punta Serale"/>
    <s v="LINEA"/>
    <n v="7.4210000000000003"/>
    <s v="F5-Scol"/>
    <n v="171"/>
    <s v="iL"/>
    <n v="1"/>
    <s v="BTZ"/>
    <s v="&gt;=EURO4"/>
    <n v="7.4210000000000003"/>
    <n v="1268.991"/>
  </r>
  <r>
    <x v="10"/>
    <n v="631952"/>
    <s v="Autoguidovie S.p.A."/>
    <s v="N"/>
    <s v="K50309"/>
    <d v="1899-12-30T19:30:00"/>
    <s v="SERGNANO-SERGNANO - Mazzini, 3"/>
    <s v="CREMA-FS - M.ri Libertà"/>
    <d v="1899-12-30T19:45:00"/>
    <s v="Punta Serale"/>
    <s v="LINEA"/>
    <n v="7.4210000000000003"/>
    <s v="F5-Scol"/>
    <n v="171"/>
    <s v="iL"/>
    <n v="1"/>
    <s v="BTZ"/>
    <s v="&gt;=EURO4"/>
    <n v="7.4210000000000003"/>
    <n v="1268.991"/>
  </r>
  <r>
    <x v="10"/>
    <n v="503002"/>
    <s v="Autoguidovie S.p.A."/>
    <s v="N"/>
    <s v="K50309"/>
    <d v="1899-12-30T19:00:00"/>
    <s v="SERGNANO-SERGNANO - Mazzini, 3"/>
    <s v="CREMA-FS - M.ri Libertà"/>
    <d v="1899-12-30T19:15:00"/>
    <s v="Punta Serale"/>
    <s v="LINEA"/>
    <n v="7.4210000000000003"/>
    <s v="F5-Scol"/>
    <n v="171"/>
    <s v="iL"/>
    <n v="1"/>
    <s v="BTZ"/>
    <s v="&gt;=EURO4"/>
    <n v="7.4210000000000003"/>
    <n v="1268.991"/>
  </r>
  <r>
    <x v="10"/>
    <n v="739349"/>
    <s v="Autoguidovie S.p.A."/>
    <s v="N"/>
    <s v="K50309"/>
    <d v="1899-12-30T13:40:00"/>
    <s v="SERGNANO-SERGNANO - Mazzini, 3"/>
    <s v="CREMA-FS - M.ri Libertà"/>
    <d v="1899-12-30T13:55:00"/>
    <s v="Punta Pomeridiana"/>
    <s v="LINEA"/>
    <n v="7.4210000000000003"/>
    <s v="F5-Scol"/>
    <n v="171"/>
    <s v="iSN"/>
    <n v="1.6"/>
    <s v="BTZ"/>
    <s v="&gt;=EURO4"/>
    <n v="11.874000000000001"/>
    <n v="2030.386"/>
  </r>
  <r>
    <x v="9"/>
    <n v="739984"/>
    <s v="Autoguidovie S.p.A."/>
    <s v="N"/>
    <s v="k52221"/>
    <d v="1899-12-30T05:35:00"/>
    <s v="SERGNANO-SERGNANO - Mazzini, 6"/>
    <s v="MILANO-S.Donato M3"/>
    <d v="1899-12-30T06:43:00"/>
    <m/>
    <s v="LINEA"/>
    <n v="43.475999999999999"/>
    <s v="F5-Scol"/>
    <n v="171"/>
    <s v="iL"/>
    <n v="1"/>
    <s v="BTZ"/>
    <s v="&gt;=EURO4"/>
    <n v="43.475999999999999"/>
    <n v="7434.3959999999997"/>
  </r>
  <r>
    <x v="10"/>
    <n v="739326"/>
    <s v="Autoguidovie S.p.A."/>
    <s v="N"/>
    <s v="K50323"/>
    <d v="1899-12-30T06:55:00"/>
    <s v="SERGNANO-SERGNANO - Mazzini, 6"/>
    <s v="CREMA-FS - M.ri Libertà"/>
    <d v="1899-12-30T07:10:00"/>
    <s v="Punta Mattutina"/>
    <s v="LINEA"/>
    <n v="7.4119999999999999"/>
    <s v="F5-Scol"/>
    <n v="171"/>
    <m/>
    <n v="1"/>
    <m/>
    <m/>
    <n v="7.4119999999999999"/>
    <n v="1267.452"/>
  </r>
  <r>
    <x v="10"/>
    <n v="736245"/>
    <s v="Autoguidovie S.p.A."/>
    <s v="N"/>
    <s v="K50323"/>
    <d v="1899-12-30T05:55:00"/>
    <s v="SERGNANO-SERGNANO - Mazzini, 6"/>
    <s v="CREMA-FS - M.ri Libertà"/>
    <d v="1899-12-30T06:10:00"/>
    <m/>
    <s v="LINEA"/>
    <n v="7.4119999999999999"/>
    <s v="F5-Scol"/>
    <n v="171"/>
    <m/>
    <n v="1"/>
    <m/>
    <m/>
    <n v="7.4119999999999999"/>
    <n v="1267.452"/>
  </r>
  <r>
    <x v="10"/>
    <n v="739207"/>
    <s v="Autoguidovie S.p.A."/>
    <s v="N"/>
    <s v="K50322"/>
    <d v="1899-12-30T07:25:00"/>
    <s v="SERGNANO-SERGNANO - Mazzini, 6"/>
    <s v="CREMA-Partigiani d'Italia/Mercato"/>
    <d v="1899-12-30T08:00:00"/>
    <s v="Punta Mattutina"/>
    <s v="LINEA"/>
    <n v="11.206"/>
    <s v="F5-Scol"/>
    <n v="171"/>
    <m/>
    <n v="1"/>
    <m/>
    <m/>
    <n v="11.206"/>
    <n v="1916.2259999999999"/>
  </r>
  <r>
    <x v="11"/>
    <n v="739913"/>
    <s v="Autoguidovie S.p.A."/>
    <s v="N"/>
    <s v="K501R0"/>
    <d v="1899-12-30T15:06:00"/>
    <s v="SONCINO-Dei Giardini - Autostazione"/>
    <s v="CREMA-FS - M.ri Libertà"/>
    <d v="1899-12-30T15:39:00"/>
    <m/>
    <s v="LINEA"/>
    <n v="20.623999999999999"/>
    <s v="F5-Scol"/>
    <n v="171"/>
    <s v="iSN"/>
    <n v="1.6"/>
    <s v="BTZ"/>
    <s v="&gt;=EURO4"/>
    <n v="32.997999999999998"/>
    <n v="5642.7259999999997"/>
  </r>
  <r>
    <x v="11"/>
    <n v="737958"/>
    <s v="Autoguidovie S.p.A."/>
    <s v="N"/>
    <s v="K501R0"/>
    <d v="1899-12-30T18:13:00"/>
    <s v="SONCINO-Dei Giardini - Autostazione"/>
    <s v="CREMA-FS - M.ri Libertà"/>
    <d v="1899-12-30T18:45:00"/>
    <s v="Punta Serale"/>
    <s v="LINEA"/>
    <n v="20.623999999999999"/>
    <s v="F5-Scol"/>
    <n v="171"/>
    <s v="iL"/>
    <n v="1"/>
    <s v="BTZ"/>
    <s v="&gt;=EURO4"/>
    <n v="20.623999999999999"/>
    <n v="3526.7040000000002"/>
  </r>
  <r>
    <x v="11"/>
    <n v="738495"/>
    <s v="Autoguidovie S.p.A."/>
    <s v="N"/>
    <s v="K501N7"/>
    <d v="1899-12-30T07:10:00"/>
    <s v="SONCINO-Dei Giardini - Autostazione"/>
    <s v="CREMA-FS - M.ri Libertà"/>
    <d v="1899-12-30T08:10:00"/>
    <s v="Punta Mattutina"/>
    <s v="LINEA"/>
    <n v="22.405999999999999"/>
    <s v="F5-Scol"/>
    <n v="171"/>
    <s v="iSN"/>
    <n v="1.6"/>
    <s v="BTZ"/>
    <s v="&gt;=EURO4"/>
    <n v="35.85"/>
    <n v="6130.2820000000002"/>
  </r>
  <r>
    <x v="5"/>
    <n v="738650"/>
    <s v="Autoguidovie S.p.A."/>
    <s v="N"/>
    <s v="K51006"/>
    <d v="1899-12-30T08:30:00"/>
    <s v="SPINO D'ADDA-Roma/Casati"/>
    <s v="LODI-LODI - FS Via Fascetti"/>
    <d v="1899-12-30T08:55:00"/>
    <s v="Punta Mattutina"/>
    <s v="LINEA"/>
    <n v="13.166"/>
    <s v="F5-Scol"/>
    <n v="171"/>
    <s v="iL"/>
    <n v="1"/>
    <s v="BTZ"/>
    <s v="&gt;=EURO4"/>
    <n v="13.166"/>
    <n v="2251.386"/>
  </r>
  <r>
    <x v="14"/>
    <n v="199112"/>
    <s v="Autoguidovie S.p.A."/>
    <s v="N"/>
    <s v="K52051"/>
    <d v="1899-12-30T07:15:00"/>
    <s v="SPINO D'ADDA-Milano (Zona Industriale)"/>
    <s v="CREMA-Istituto Sraffa (Piazzale)"/>
    <d v="1899-12-30T08:00:00"/>
    <s v="Punta Mattutina"/>
    <s v="LINEA"/>
    <n v="19.484000000000002"/>
    <s v="F5-Scol"/>
    <n v="171"/>
    <s v="iSL"/>
    <n v="1.4"/>
    <s v="BTZ"/>
    <s v="&gt;=EURO4"/>
    <n v="27.277999999999999"/>
    <n v="4664.47"/>
  </r>
  <r>
    <x v="14"/>
    <n v="739973"/>
    <s v="Autoguidovie S.p.A."/>
    <s v="N"/>
    <s v="K520i6"/>
    <d v="1899-12-30T14:50:00"/>
    <s v="SPINO D'ADDA-Milano (Zona Industriale)"/>
    <s v="CREMA-FS - M.ri Libertà"/>
    <d v="1899-12-30T15:27:00"/>
    <m/>
    <s v="LINEA"/>
    <n v="21.416"/>
    <s v="F5-Scol"/>
    <n v="171"/>
    <s v="iSL"/>
    <n v="1.4"/>
    <s v="BTZ"/>
    <s v="&gt;=EURO4"/>
    <n v="29.981999999999999"/>
    <n v="5126.99"/>
  </r>
  <r>
    <x v="14"/>
    <n v="739972"/>
    <s v="Autoguidovie S.p.A."/>
    <s v="N"/>
    <s v="K52073"/>
    <d v="1899-12-30T07:00:00"/>
    <s v="SPINO D'ADDA-Milano (Zona Industriale)"/>
    <s v="CREMA-FS - M.ri Libertà"/>
    <d v="1899-12-30T07:35:00"/>
    <s v="Punta Mattutina"/>
    <s v="LINEA"/>
    <n v="20.359000000000002"/>
    <s v="F5-Scol"/>
    <n v="171"/>
    <s v="iSL"/>
    <n v="1.4"/>
    <s v="BTZ"/>
    <s v="&gt;=EURO4"/>
    <n v="28.503"/>
    <n v="4873.9449999999997"/>
  </r>
  <r>
    <x v="5"/>
    <n v="738144"/>
    <s v="Autoguidovie S.p.A."/>
    <s v="N"/>
    <s v="K51007"/>
    <d v="1899-12-30T08:00:00"/>
    <s v="TREVIGLIO-SS11 Caravaggio (Ospedale)"/>
    <s v="RIVOLTA D'ADDA-RIVOLTA D'ADDA - Giulio Cesare/Rembrandt"/>
    <d v="1899-12-30T08:30:00"/>
    <s v="Punta Mattutina"/>
    <s v="LINEA"/>
    <n v="19.379000000000001"/>
    <s v="F5-Scol"/>
    <n v="171"/>
    <m/>
    <n v="1"/>
    <m/>
    <m/>
    <n v="19.379000000000001"/>
    <n v="3313.8090000000002"/>
  </r>
  <r>
    <x v="4"/>
    <n v="505002"/>
    <s v="Autoguidovie S.p.A."/>
    <s v="N"/>
    <s v="K50515"/>
    <d v="1899-12-30T14:45:00"/>
    <s v="VAILATE-VAILATE - Via Verdi, 9"/>
    <s v="CREMA-FS - M.ri Libertà"/>
    <d v="1899-12-30T15:10:00"/>
    <m/>
    <s v="LINEA"/>
    <n v="15.989000000000001"/>
    <s v="F5-Scol"/>
    <n v="171"/>
    <s v="iSN"/>
    <n v="1.6"/>
    <s v="BTZ"/>
    <s v="&gt;=EURO4"/>
    <n v="25.582000000000001"/>
    <n v="4374.59"/>
  </r>
  <r>
    <x v="21"/>
    <n v="736312"/>
    <s v="Autoguidovie S.p.A."/>
    <s v="N"/>
    <s v="K50402"/>
    <d v="1899-12-30T07:25:00"/>
    <s v="CAMPAGNOLA CREMASCA-CAMPAGNOLA CR. - Via Cremosano/P.te Rino (SP19)"/>
    <s v="CREMA-S.Stefano - Del Fante/Quartiere"/>
    <d v="1899-12-30T07:31:00"/>
    <s v="Punta Mattutina"/>
    <s v="LINEA"/>
    <n v="3.3860000000000001"/>
    <s v="F5-Scol"/>
    <n v="171"/>
    <s v="iL"/>
    <n v="1"/>
    <s v="BTZ"/>
    <s v="&gt;=EURO4"/>
    <n v="3.3860000000000001"/>
    <n v="579.00599999999997"/>
  </r>
  <r>
    <x v="11"/>
    <n v="739293"/>
    <s v="Autoguidovie S.p.A."/>
    <s v="N"/>
    <s v="K50120"/>
    <d v="1899-12-30T07:45:00"/>
    <s v="VEROLANUOVA-VEROLANUOVA Italia/Stadio"/>
    <s v="ORZINUOVI-ORZINUOVI Aeronautica"/>
    <d v="1899-12-30T08:20:00"/>
    <s v="Punta Mattutina"/>
    <s v="LINEA"/>
    <n v="24.920999999999999"/>
    <s v="F5-Scol"/>
    <n v="171"/>
    <s v="iL"/>
    <n v="1"/>
    <s v="BTZ"/>
    <s v="&gt;=EURO4"/>
    <n v="24.920999999999999"/>
    <n v="4261.491"/>
  </r>
  <r>
    <x v="11"/>
    <n v="737942"/>
    <s v="Autoguidovie S.p.A."/>
    <s v="N"/>
    <s v="K50133"/>
    <d v="1899-12-30T13:10:00"/>
    <s v="VEROLANUOVA-VEROLANUOVA Italia/Stadio"/>
    <s v="ORZINUOVI-ORZINUOVI Aeronautica"/>
    <d v="1899-12-30T13:55:00"/>
    <s v="Punta Pomeridiana"/>
    <s v="LINEA"/>
    <n v="26.856000000000002"/>
    <s v="F5-Scol"/>
    <n v="171"/>
    <s v="iL"/>
    <n v="1"/>
    <s v="BTZ"/>
    <s v="&gt;=EURO4"/>
    <n v="26.856000000000002"/>
    <n v="4592.3760000000002"/>
  </r>
  <r>
    <x v="11"/>
    <n v="738108"/>
    <s v="Autoguidovie S.p.A."/>
    <s v="N"/>
    <s v="K50133"/>
    <d v="1899-12-30T14:55:00"/>
    <s v="VEROLANUOVA-VEROLANUOVA Italia/Stadio"/>
    <s v="ORZINUOVI-ORZINUOVI Aeronautica"/>
    <d v="1899-12-30T15:38:00"/>
    <m/>
    <s v="LINEA"/>
    <n v="26.856000000000002"/>
    <s v="F5-Scol"/>
    <n v="171"/>
    <s v="iL"/>
    <n v="1"/>
    <s v="BTZ"/>
    <s v="&gt;=EURO4"/>
    <n v="26.856000000000002"/>
    <n v="4592.3760000000002"/>
  </r>
  <r>
    <x v="11"/>
    <n v="738499"/>
    <s v="Autoguidovie S.p.A."/>
    <s v="N"/>
    <s v="K50134"/>
    <d v="1899-12-30T14:10:00"/>
    <s v="VEROLANUOVA-VEROLANUOVA Italia/Stadio"/>
    <s v="ORZINUOVI-ORZINUOVI Aeronautica"/>
    <d v="1899-12-30T14:55:00"/>
    <s v="Punta Pomeridiana"/>
    <s v="LINEA"/>
    <n v="30.007000000000001"/>
    <s v="F5-Scol"/>
    <n v="171"/>
    <s v="iL"/>
    <n v="1"/>
    <s v="BTZ"/>
    <s v="&gt;=EURO4"/>
    <n v="30.007000000000001"/>
    <n v="5131.1970000000001"/>
  </r>
  <r>
    <x v="14"/>
    <n v="738215"/>
    <s v="Autoguidovie S.p.A."/>
    <s v="N"/>
    <s v="K52069"/>
    <d v="1899-12-30T15:00:00"/>
    <s v="TRIBIANO-Diaz"/>
    <s v="CREMA-FS - M.ri Libertà"/>
    <d v="1899-12-30T15:24:00"/>
    <m/>
    <s v="LINEA"/>
    <n v="30.79"/>
    <s v="F5-Scol"/>
    <n v="171"/>
    <s v="iL"/>
    <n v="1"/>
    <s v="BTZ"/>
    <s v="&gt;=EURO4"/>
    <n v="30.79"/>
    <n v="5265.09"/>
  </r>
  <r>
    <x v="0"/>
    <n v="738168"/>
    <s v="Autoguidovie S.p.A."/>
    <s v="N"/>
    <s v="K52572"/>
    <d v="1899-12-30T06:00:00"/>
    <s v="ZELO BUON PERSICO-Dante/Cardazzi"/>
    <s v="CREMA-FS - M.ri Libertà"/>
    <d v="1899-12-30T06:50:00"/>
    <m/>
    <s v="LINEA"/>
    <n v="32.896000000000001"/>
    <s v="F5-Scol"/>
    <n v="171"/>
    <s v="iL"/>
    <n v="1"/>
    <s v="BTZ"/>
    <s v="&gt;=EURO4"/>
    <n v="32.896000000000001"/>
    <n v="5625.2160000000003"/>
  </r>
  <r>
    <x v="8"/>
    <n v="736481"/>
    <s v="Autoguidovie S.p.A."/>
    <s v="N"/>
    <s v="K50654"/>
    <d v="1899-12-30T13:50:00"/>
    <s v="PALAZZO PIGNANO-PALAZZO P. - C.ne Gandini - Pandino/Materna"/>
    <s v="CREMA-Partigiani d'Italia/Mercato"/>
    <d v="1899-12-30T14:10:00"/>
    <s v="Punta Pomeridiana"/>
    <s v="LINEA"/>
    <n v="11.645"/>
    <s v="F5-Scol"/>
    <n v="171"/>
    <s v="iL"/>
    <n v="1"/>
    <s v="BTZ"/>
    <s v="&gt;=EURO4"/>
    <n v="11.645"/>
    <n v="1991.2950000000001"/>
  </r>
  <r>
    <x v="14"/>
    <n v="632026"/>
    <s v="Autoguidovie S.p.A."/>
    <s v="N"/>
    <s v="K52071"/>
    <d v="1899-12-30T12:40:00"/>
    <s v="PANDINO-PANDINO - Circonvallazione D/Roma"/>
    <s v="CREMA-FS - M.ri Libertà"/>
    <d v="1899-12-30T13:05:00"/>
    <s v="Punta Pomeridiana"/>
    <s v="LINEA"/>
    <n v="15.529"/>
    <s v="F5-Scol"/>
    <n v="171"/>
    <s v="iSN"/>
    <n v="1.6"/>
    <s v="BTZ"/>
    <s v="&gt;=EURO4"/>
    <n v="24.846"/>
    <n v="4248.7340000000004"/>
  </r>
  <r>
    <x v="0"/>
    <n v="739898"/>
    <s v="Autoguidovie S.p.A."/>
    <s v="N"/>
    <s v="K52571"/>
    <d v="1899-12-30T16:30:00"/>
    <s v="PANDINO-PANDINO - Circonvallazione D/Roma"/>
    <s v="CREMA-FS - M.ri Libertà"/>
    <d v="1899-12-30T17:05:00"/>
    <m/>
    <s v="LINEA"/>
    <n v="15.074"/>
    <s v="F5-Scol"/>
    <n v="171"/>
    <s v="iL"/>
    <n v="1"/>
    <s v="BTZ"/>
    <s v="&gt;=EURO4"/>
    <n v="15.074"/>
    <n v="2577.654"/>
  </r>
  <r>
    <x v="12"/>
    <n v="738661"/>
    <s v="Autoguidovie S.p.A."/>
    <s v="N"/>
    <s v="K523x2"/>
    <d v="1899-12-30T07:00:00"/>
    <s v="PANDINO-PANDINO - Circonvallazione D/Roma"/>
    <s v="CREMA-FS - M.ri Libertà"/>
    <d v="1899-12-30T07:38:00"/>
    <s v="Punta Mattutina"/>
    <s v="LINEA"/>
    <n v="16.309000000000001"/>
    <s v="F5-Scol"/>
    <n v="171"/>
    <s v="iL"/>
    <n v="1"/>
    <s v="BTZ"/>
    <s v="&gt;=EURO4"/>
    <n v="16.309000000000001"/>
    <n v="2788.8389999999999"/>
  </r>
  <r>
    <x v="9"/>
    <n v="739812"/>
    <s v="Autoguidovie S.p.A."/>
    <s v="N"/>
    <s v="K52213"/>
    <d v="1899-12-30T06:00:00"/>
    <s v="PANDINO-PANDINO - Circonvallazione D/Umberto I"/>
    <s v="MILANO-S.Donato M3"/>
    <d v="1899-12-30T06:45:00"/>
    <m/>
    <s v="LINEA"/>
    <n v="28.271000000000001"/>
    <s v="F5-Scol"/>
    <n v="171"/>
    <s v="iSN"/>
    <n v="1.6"/>
    <s v="BTZ"/>
    <s v="&gt;=EURO4"/>
    <n v="45.234000000000002"/>
    <n v="7734.9459999999999"/>
  </r>
  <r>
    <x v="9"/>
    <n v="737234"/>
    <s v="Autoguidovie S.p.A."/>
    <s v="N"/>
    <s v="K52209"/>
    <d v="1899-12-30T06:10:00"/>
    <s v="PANDINO-PANDINO - Circonvallazione D/Umberto I"/>
    <s v="MILANO-S.Donato M3"/>
    <d v="1899-12-30T06:50:00"/>
    <m/>
    <s v="LINEA"/>
    <n v="26.224"/>
    <s v="F5-Scol"/>
    <n v="171"/>
    <s v="iSN"/>
    <n v="1.6"/>
    <s v="BTZ"/>
    <s v="&gt;=EURO4"/>
    <n v="41.957999999999998"/>
    <n v="7174.8860000000004"/>
  </r>
  <r>
    <x v="14"/>
    <n v="739778"/>
    <s v="Autoguidovie S.p.A."/>
    <s v="N"/>
    <s v="K520h6"/>
    <d v="1899-12-30T07:20:00"/>
    <s v="PANDINO-PANDINO - B.go Roldi/Eroi dell'Aria"/>
    <s v="CREMA-Delle Rimembranze"/>
    <d v="1899-12-30T08:00:00"/>
    <s v="Punta Mattutina"/>
    <s v="LINEA"/>
    <n v="17.782"/>
    <s v="F5-Scol"/>
    <n v="171"/>
    <s v="iSN"/>
    <n v="1.6"/>
    <s v="BTZ"/>
    <s v="&gt;=EURO4"/>
    <n v="28.451000000000001"/>
    <n v="4865.1549999999997"/>
  </r>
  <r>
    <x v="14"/>
    <n v="739783"/>
    <s v="Autoguidovie S.p.A."/>
    <s v="N"/>
    <s v="K52072"/>
    <d v="1899-12-30T07:25:00"/>
    <s v="PANDINO-PANDINO - B.go Roldi/Eroi dell'Aria"/>
    <s v="CREMA-FS - M.ri Libertà"/>
    <d v="1899-12-30T08:00:00"/>
    <s v="Punta Mattutina"/>
    <s v="LINEA"/>
    <n v="16.751999999999999"/>
    <s v="F5-Scol"/>
    <n v="171"/>
    <s v="iL"/>
    <n v="1"/>
    <s v="BTZ"/>
    <s v="&gt;=EURO4"/>
    <n v="16.751999999999999"/>
    <n v="2864.5920000000001"/>
  </r>
  <r>
    <x v="14"/>
    <n v="736922"/>
    <s v="Autoguidovie S.p.A."/>
    <s v="N"/>
    <s v="K52072"/>
    <d v="1899-12-30T13:45:00"/>
    <s v="PANDINO-PANDINO - B.go Roldi/Eroi dell'Aria"/>
    <s v="CREMA-FS - M.ri Libertà"/>
    <d v="1899-12-30T14:10:00"/>
    <s v="Punta Pomeridiana"/>
    <s v="LINEA"/>
    <n v="16.751999999999999"/>
    <s v="F5-Scol"/>
    <n v="171"/>
    <s v="iSN"/>
    <n v="1.6"/>
    <s v="BTZ"/>
    <s v="&gt;=EURO4"/>
    <n v="26.803000000000001"/>
    <n v="4583.3469999999998"/>
  </r>
  <r>
    <x v="11"/>
    <n v="739915"/>
    <s v="Autoguidovie S.p.A."/>
    <s v="N"/>
    <s v="K501Z2"/>
    <d v="1899-12-30T06:50:00"/>
    <s v="POMPIANO-Buonarroti/Dello Spino"/>
    <s v="CREMA-Partigiani d'Italia/Mercato"/>
    <d v="1899-12-30T08:04:00"/>
    <s v="Punta Mattutina"/>
    <s v="LINEA"/>
    <n v="34.581000000000003"/>
    <s v="F5-Scol"/>
    <n v="171"/>
    <s v="iL"/>
    <n v="1"/>
    <s v="BTZ"/>
    <s v="&gt;=EURO4"/>
    <n v="34.581000000000003"/>
    <n v="5913.3509999999997"/>
  </r>
  <r>
    <x v="11"/>
    <n v="692077"/>
    <s v="Autoguidovie S.p.A."/>
    <s v="N"/>
    <s v="K501zo"/>
    <d v="1899-12-30T14:20:00"/>
    <s v="POMPIANO-Buonarroti/Dello Spino"/>
    <s v="ORZINUOVI-ORZINUOVI Aeronautica"/>
    <d v="1899-12-30T14:30:00"/>
    <s v="Punta Pomeridiana"/>
    <s v="LINEA"/>
    <n v="7.1159999999999997"/>
    <s v="F5-Scol"/>
    <n v="171"/>
    <s v="iL"/>
    <n v="1"/>
    <s v="BTZ"/>
    <s v="&gt;=EURO4"/>
    <n v="7.1159999999999997"/>
    <n v="1216.836"/>
  </r>
  <r>
    <x v="8"/>
    <n v="739229"/>
    <s v="Autoguidovie S.p.A."/>
    <s v="N"/>
    <s v="K50620"/>
    <d v="1899-12-30T14:30:00"/>
    <s v="RIVOLTA D'ADDA-Matteotti (Posta)"/>
    <s v="TRUCCAZZANO-TRUCCAZZANO - Scotti/Dante"/>
    <d v="1899-12-30T14:40:00"/>
    <s v="Punta Pomeridiana"/>
    <s v="LINEA"/>
    <n v="4.53"/>
    <s v="F5-Scol"/>
    <n v="171"/>
    <m/>
    <n v="1"/>
    <m/>
    <m/>
    <n v="4.53"/>
    <n v="774.63"/>
  </r>
  <r>
    <x v="5"/>
    <n v="736666"/>
    <s v="Autoguidovie S.p.A."/>
    <s v="N"/>
    <s v="K51003"/>
    <d v="1899-12-30T16:20:00"/>
    <s v="RIVOLTA D'ADDA-Matteotti (Posta)"/>
    <s v="LODI-LODI - FS Via Fascetti"/>
    <d v="1899-12-30T16:55:00"/>
    <m/>
    <s v="LINEA"/>
    <n v="21.738"/>
    <s v="F5-Scol"/>
    <n v="171"/>
    <s v="iL"/>
    <n v="1"/>
    <s v="BTZ"/>
    <s v="&gt;=EURO4"/>
    <n v="21.738"/>
    <n v="3717.1979999999999"/>
  </r>
  <r>
    <x v="5"/>
    <n v="739299"/>
    <s v="Autoguidovie S.p.A."/>
    <s v="N"/>
    <s v="K51003"/>
    <d v="1899-12-30T06:00:00"/>
    <s v="RIVOLTA D'ADDA-Matteotti (Posta)"/>
    <s v="LODI-LODI - FS Via Fascetti"/>
    <d v="1899-12-30T06:35:00"/>
    <m/>
    <s v="LINEA"/>
    <n v="21.738"/>
    <s v="F5-Scol"/>
    <n v="171"/>
    <s v="iL"/>
    <n v="1"/>
    <s v="BTZ"/>
    <s v="&gt;=EURO4"/>
    <n v="21.738"/>
    <n v="3717.1979999999999"/>
  </r>
  <r>
    <x v="5"/>
    <n v="739843"/>
    <s v="Autoguidovie S.p.A."/>
    <s v="N"/>
    <s v="K51005"/>
    <d v="1899-12-30T07:05:00"/>
    <s v="RIVOLTA D'ADDA-Matteotti (Posta)"/>
    <s v="LODI-LODI - FS Via Fascetti"/>
    <d v="1899-12-30T07:50:00"/>
    <s v="Punta Mattutina"/>
    <s v="LINEA"/>
    <n v="22.114999999999998"/>
    <s v="F5-Scol"/>
    <n v="171"/>
    <s v="iL"/>
    <n v="1"/>
    <s v="BTZ"/>
    <s v="&gt;=EURO4"/>
    <n v="22.114999999999998"/>
    <n v="3781.665"/>
  </r>
  <r>
    <x v="8"/>
    <n v="739934"/>
    <s v="Autoguidovie S.p.A."/>
    <s v="N"/>
    <s v="K50677"/>
    <d v="1899-12-30T07:00:00"/>
    <s v="RIVOLTA D'ADDA-Matteotti (Posta)"/>
    <s v="CREMA-FS - M.ri Libertà"/>
    <d v="1899-12-30T07:51:00"/>
    <s v="Punta Mattutina"/>
    <s v="LINEA"/>
    <n v="29.643999999999998"/>
    <s v="F5-Scol"/>
    <n v="171"/>
    <s v="iSN"/>
    <n v="1.6"/>
    <s v="BTZ"/>
    <s v="&gt;=EURO4"/>
    <n v="47.43"/>
    <n v="8110.598"/>
  </r>
  <r>
    <x v="8"/>
    <n v="739662"/>
    <s v="Autoguidovie S.p.A."/>
    <s v="N"/>
    <s v="K50679"/>
    <d v="1899-12-30T07:15:00"/>
    <s v="RIVOLTA D'ADDA-Matteotti (Posta)"/>
    <s v="CREMA-FS - M.ri Libertà"/>
    <d v="1899-12-30T08:01:00"/>
    <s v="Punta Mattutina"/>
    <s v="LINEA"/>
    <n v="25.236000000000001"/>
    <s v="F5-Scol"/>
    <n v="171"/>
    <s v="iL"/>
    <n v="1"/>
    <s v="BTZ"/>
    <s v="&gt;=EURO4"/>
    <n v="25.236000000000001"/>
    <n v="4315.3559999999998"/>
  </r>
  <r>
    <x v="5"/>
    <n v="738589"/>
    <s v="Autoguidovie S.p.A."/>
    <s v="N"/>
    <s v="K51016"/>
    <d v="1899-12-30T11:30:00"/>
    <s v="RIVOLTA D'ADDA-Matteotti (Posta)"/>
    <s v="LODI-LODI - FS Via Fascetti"/>
    <d v="1899-12-30T12:05:00"/>
    <m/>
    <s v="LINEA"/>
    <n v="21.454999999999998"/>
    <s v="F5-Scol"/>
    <n v="171"/>
    <s v="iSN"/>
    <n v="1.6"/>
    <s v="BTZ"/>
    <s v="&gt;=EURO4"/>
    <n v="34.328000000000003"/>
    <n v="5870.0879999999997"/>
  </r>
  <r>
    <x v="8"/>
    <n v="738281"/>
    <s v="Autoguidovie S.p.A."/>
    <s v="N"/>
    <s v="K50655"/>
    <d v="1899-12-30T14:15:00"/>
    <s v="RIVOLTA D'ADDA-Matteotti (Posta)"/>
    <s v="CREMA-Partigiani d'Italia/Mercato"/>
    <d v="1899-12-30T15:00:00"/>
    <s v="Punta Pomeridiana"/>
    <s v="LINEA"/>
    <n v="26.885000000000002"/>
    <s v="F5-Scol"/>
    <n v="171"/>
    <s v="iSN"/>
    <n v="1.6"/>
    <s v="BTZ"/>
    <s v="&gt;=EURO4"/>
    <n v="43.015999999999998"/>
    <n v="7355.7359999999999"/>
  </r>
  <r>
    <x v="14"/>
    <n v="739878"/>
    <s v="Autoguidovie S.p.A."/>
    <s v="N"/>
    <s v="K520z6"/>
    <d v="1899-12-30T06:55:00"/>
    <s v="MILANO-S.Donato M3 - Palina 5"/>
    <s v="CREMA-Delle Rimembranze"/>
    <d v="1899-12-30T08:00:00"/>
    <s v="Punta Mattutina"/>
    <s v="LINEA"/>
    <n v="42.835999999999999"/>
    <s v="F5-Scol"/>
    <n v="171"/>
    <s v="iSN"/>
    <n v="1.6"/>
    <s v="BTZ"/>
    <s v="&gt;=EURO4"/>
    <n v="68.537999999999997"/>
    <n v="11719.93"/>
  </r>
  <r>
    <x v="14"/>
    <n v="739886"/>
    <s v="Autoguidovie S.p.A."/>
    <s v="N"/>
    <s v="K520z8"/>
    <d v="1899-12-30T07:00:00"/>
    <s v="MILANO-S.Donato M3 - Palina 5"/>
    <s v="CREMA-Delle Rimembranze"/>
    <d v="1899-12-30T08:10:00"/>
    <s v="Punta Mattutina"/>
    <s v="LINEA"/>
    <n v="39.241"/>
    <s v="F5-Scol"/>
    <n v="171"/>
    <s v="iL"/>
    <n v="1"/>
    <s v="BTZ"/>
    <s v="&gt;=EURO4"/>
    <n v="39.241"/>
    <n v="6710.2110000000002"/>
  </r>
  <r>
    <x v="7"/>
    <n v="692085"/>
    <s v="Autoguidovie S.p.A."/>
    <s v="N"/>
    <s v="K521R1"/>
    <d v="1899-12-30T07:30:00"/>
    <s v="MILANO-S.Donato M3 - Palina 5"/>
    <s v="MILANO-S.Donato M3 - Palina 5"/>
    <d v="1899-12-30T07:45:00"/>
    <s v="Punta Mattutina"/>
    <s v="LINEA"/>
    <n v="3.726"/>
    <s v="F5-Scol"/>
    <n v="171"/>
    <s v="iL"/>
    <n v="1"/>
    <s v="BTZ"/>
    <s v="&gt;=EURO4"/>
    <n v="3.726"/>
    <n v="637.14599999999996"/>
  </r>
  <r>
    <x v="7"/>
    <n v="738032"/>
    <s v="Autoguidovie S.p.A."/>
    <s v="N"/>
    <s v="K52156"/>
    <d v="1899-12-30T10:35:00"/>
    <s v="MILANO-S.Donato M3 - Palina 5"/>
    <s v="CREMA-FS - M.ri Libertà"/>
    <d v="1899-12-30T11:30:00"/>
    <m/>
    <s v="LINEA"/>
    <n v="38.927999999999997"/>
    <s v="F5-Scol"/>
    <n v="171"/>
    <s v="iL"/>
    <n v="1"/>
    <s v="BTZ"/>
    <s v="&gt;=EURO4"/>
    <n v="38.927999999999997"/>
    <n v="6656.6880000000001"/>
  </r>
  <r>
    <x v="7"/>
    <n v="739140"/>
    <s v="Autoguidovie S.p.A."/>
    <s v="N"/>
    <s v="K52156"/>
    <d v="1899-12-30T15:30:00"/>
    <s v="MILANO-S.Donato M3 - Palina 5"/>
    <s v="CREMA-FS - M.ri Libertà"/>
    <d v="1899-12-30T16:25:00"/>
    <m/>
    <s v="LINEA"/>
    <n v="38.927999999999997"/>
    <s v="F5-Scol"/>
    <n v="171"/>
    <s v="iL"/>
    <n v="1"/>
    <s v="BTZ"/>
    <s v="&gt;=EURO4"/>
    <n v="38.927999999999997"/>
    <n v="6656.6880000000001"/>
  </r>
  <r>
    <x v="7"/>
    <n v="738022"/>
    <s v="Autoguidovie S.p.A."/>
    <s v="N"/>
    <s v="K52156"/>
    <d v="1899-12-30T16:00:00"/>
    <s v="MILANO-S.Donato M3 - Palina 5"/>
    <s v="CREMA-FS - M.ri Libertà"/>
    <d v="1899-12-30T16:55:00"/>
    <m/>
    <s v="LINEA"/>
    <n v="38.927999999999997"/>
    <s v="F5-Scol"/>
    <n v="171"/>
    <s v="iL"/>
    <n v="1"/>
    <s v="BTZ"/>
    <s v="&gt;=EURO4"/>
    <n v="38.927999999999997"/>
    <n v="6656.6880000000001"/>
  </r>
  <r>
    <x v="7"/>
    <n v="738333"/>
    <s v="Autoguidovie S.p.A."/>
    <s v="N"/>
    <s v="K52159"/>
    <d v="1899-12-30T17:10:00"/>
    <s v="MILANO-S.Donato M3 - Palina 5"/>
    <s v="CREMA-Delle Rimembranze"/>
    <d v="1899-12-30T18:08:00"/>
    <s v="Punta Serale"/>
    <s v="LINEA"/>
    <n v="38.39"/>
    <s v="F5-Scol"/>
    <n v="171"/>
    <s v="iL"/>
    <n v="1"/>
    <s v="BTZ"/>
    <s v="&gt;=EURO4"/>
    <n v="38.39"/>
    <n v="6564.69"/>
  </r>
  <r>
    <x v="7"/>
    <n v="738730"/>
    <s v="Autoguidovie S.p.A."/>
    <s v="N"/>
    <s v="K52156"/>
    <d v="1899-12-30T17:30:00"/>
    <s v="MILANO-S.Donato M3 - Palina 5"/>
    <s v="CREMA-FS - M.ri Libertà"/>
    <d v="1899-12-30T18:15:00"/>
    <s v="Punta Serale"/>
    <s v="LINEA"/>
    <n v="38.927999999999997"/>
    <s v="F5-Scol"/>
    <n v="171"/>
    <s v="iL"/>
    <n v="1"/>
    <s v="BTZ"/>
    <s v="&gt;=EURO4"/>
    <n v="38.927999999999997"/>
    <n v="6656.6880000000001"/>
  </r>
  <r>
    <x v="7"/>
    <n v="737133"/>
    <s v="Autoguidovie S.p.A."/>
    <s v="N"/>
    <s v="K52157"/>
    <d v="1899-12-30T17:40:00"/>
    <s v="MILANO-S.Donato M3 - Palina 5"/>
    <s v="CREMA-FS - M.ri Libertà"/>
    <d v="1899-12-30T18:45:00"/>
    <s v="Punta Serale"/>
    <s v="LINEA"/>
    <n v="41.286999999999999"/>
    <s v="F5-Scol"/>
    <n v="171"/>
    <s v="iL"/>
    <n v="1"/>
    <s v="BTZ"/>
    <s v="&gt;=EURO4"/>
    <n v="41.286999999999999"/>
    <n v="7060.0770000000002"/>
  </r>
  <r>
    <x v="7"/>
    <n v="738328"/>
    <s v="Autoguidovie S.p.A."/>
    <s v="N"/>
    <s v="K52156"/>
    <d v="1899-12-30T18:00:00"/>
    <s v="MILANO-S.Donato M3 - Palina 5"/>
    <s v="CREMA-FS - M.ri Libertà"/>
    <d v="1899-12-30T19:00:00"/>
    <s v="Punta Serale"/>
    <s v="LINEA"/>
    <n v="38.927999999999997"/>
    <s v="F5-Scol"/>
    <n v="171"/>
    <s v="iL"/>
    <n v="1"/>
    <s v="BTZ"/>
    <s v="&gt;=EURO4"/>
    <n v="38.927999999999997"/>
    <n v="6656.6880000000001"/>
  </r>
  <r>
    <x v="7"/>
    <n v="738183"/>
    <s v="Autoguidovie S.p.A."/>
    <s v="N"/>
    <s v="K52157"/>
    <d v="1899-12-30T18:20:00"/>
    <s v="MILANO-S.Donato M3 - Palina 5"/>
    <s v="CREMA-FS - M.ri Libertà"/>
    <d v="1899-12-30T19:20:00"/>
    <s v="Punta Serale"/>
    <s v="LINEA"/>
    <n v="41.286999999999999"/>
    <s v="F5-Scol"/>
    <n v="171"/>
    <s v="iL"/>
    <n v="1"/>
    <s v="BTZ"/>
    <s v="&gt;=EURO4"/>
    <n v="41.286999999999999"/>
    <n v="7060.0770000000002"/>
  </r>
  <r>
    <x v="7"/>
    <n v="760015"/>
    <s v="Autoguidovie S.p.A."/>
    <s v="N"/>
    <s v="K52159"/>
    <d v="1899-12-30T18:50:00"/>
    <s v="MILANO-S.Donato M3 - Palina 5"/>
    <s v="CREMA-Delle Rimembranze"/>
    <d v="1899-12-30T19:45:00"/>
    <s v="Punta Serale"/>
    <s v="LINEA"/>
    <n v="38.39"/>
    <s v="F5-Scol"/>
    <n v="171"/>
    <s v="iL"/>
    <n v="1"/>
    <s v="BTZ"/>
    <s v="&gt;=EURO4"/>
    <n v="38.39"/>
    <n v="6564.69"/>
  </r>
  <r>
    <x v="7"/>
    <n v="738677"/>
    <s v="Autoguidovie S.p.A."/>
    <s v="N"/>
    <s v="K52156"/>
    <d v="1899-12-30T19:10:00"/>
    <s v="MILANO-S.Donato M3 - Palina 5"/>
    <s v="CREMA-FS - M.ri Libertà"/>
    <d v="1899-12-30T20:05:00"/>
    <s v="Punta Serale"/>
    <s v="LINEA"/>
    <n v="38.927999999999997"/>
    <s v="F5-Scol"/>
    <n v="171"/>
    <s v="iL"/>
    <n v="1"/>
    <s v="BTZ"/>
    <s v="&gt;=EURO4"/>
    <n v="38.927999999999997"/>
    <n v="6656.6880000000001"/>
  </r>
  <r>
    <x v="14"/>
    <n v="520007"/>
    <s v="Autoguidovie S.p.A."/>
    <s v="N"/>
    <s v="K52010"/>
    <d v="1899-12-30T06:50:00"/>
    <s v="MILANO-S.Donato M3 - Palina 5"/>
    <s v="CREMA-Delle Rimembranze"/>
    <d v="1899-12-30T08:05:00"/>
    <s v="Punta Mattutina"/>
    <s v="LINEA"/>
    <n v="42.39"/>
    <s v="F5-Scol"/>
    <n v="171"/>
    <s v="iSN"/>
    <n v="1.6"/>
    <s v="BTZ"/>
    <s v="&gt;=EURO4"/>
    <n v="67.823999999999998"/>
    <n v="11597.904"/>
  </r>
  <r>
    <x v="14"/>
    <n v="520003"/>
    <s v="Autoguidovie S.p.A."/>
    <s v="N"/>
    <s v="K52064"/>
    <d v="1899-12-30T07:00:00"/>
    <s v="MILANO-S.Donato M3 - Palina 5"/>
    <s v="CREMA-Del Macello, 19"/>
    <d v="1899-12-30T08:05:00"/>
    <s v="Punta Mattutina"/>
    <s v="LINEA"/>
    <n v="38.027999999999999"/>
    <s v="F5-Scol"/>
    <n v="171"/>
    <s v="iSN"/>
    <n v="1.6"/>
    <s v="BTZ"/>
    <s v="&gt;=EURO4"/>
    <n v="60.844999999999999"/>
    <n v="10404.460999999999"/>
  </r>
  <r>
    <x v="14"/>
    <n v="520004"/>
    <s v="Autoguidovie S.p.A."/>
    <s v="N"/>
    <s v="K520z5"/>
    <d v="1899-12-30T07:00:00"/>
    <s v="MILANO-S.Donato M3 - Palina 5"/>
    <s v="CREMA-Del Macello, 19"/>
    <d v="1899-12-30T08:05:00"/>
    <s v="Punta Mattutina"/>
    <s v="LINEA"/>
    <n v="39.015000000000001"/>
    <s v="F5-Scol"/>
    <n v="171"/>
    <s v="iSN"/>
    <n v="1.6"/>
    <s v="BTZ"/>
    <s v="&gt;=EURO4"/>
    <n v="62.423999999999999"/>
    <n v="10674.504000000001"/>
  </r>
  <r>
    <x v="14"/>
    <n v="739877"/>
    <s v="Autoguidovie S.p.A."/>
    <s v="N"/>
    <s v="K52062"/>
    <d v="1899-12-30T06:55:00"/>
    <s v="MILANO-S.Donato M3 - Palina 5"/>
    <s v="CREMA-FS - M.ri Libertà"/>
    <d v="1899-12-30T08:05:00"/>
    <s v="Punta Mattutina"/>
    <s v="LINEA"/>
    <n v="41.682000000000002"/>
    <s v="F5-Scol"/>
    <n v="171"/>
    <s v="iL"/>
    <n v="1"/>
    <s v="BTZ"/>
    <s v="&gt;=EURO4"/>
    <n v="41.682000000000002"/>
    <n v="7127.6220000000003"/>
  </r>
  <r>
    <x v="14"/>
    <n v="520006"/>
    <s v="Autoguidovie S.p.A."/>
    <s v="N"/>
    <s v="K520z3"/>
    <d v="1899-12-30T07:00:00"/>
    <s v="MILANO-S.Donato M3 - Palina 5"/>
    <s v="CREMA-FS - M.ri Libertà"/>
    <d v="1899-12-30T07:55:00"/>
    <s v="Punta Mattutina"/>
    <s v="LINEA"/>
    <n v="38.210999999999999"/>
    <s v="F5-Scol"/>
    <n v="171"/>
    <s v="iL"/>
    <n v="1"/>
    <s v="BTZ"/>
    <s v="&gt;=EURO4"/>
    <n v="38.210999999999999"/>
    <n v="6534.0810000000001"/>
  </r>
  <r>
    <x v="14"/>
    <n v="520010"/>
    <s v="Autoguidovie S.p.A."/>
    <s v="N"/>
    <s v="K520x8"/>
    <d v="1899-12-30T07:00:00"/>
    <s v="MILANO-S.Donato M3 - Palina 5"/>
    <s v="CREMA-FS - M.ri Libertà"/>
    <d v="1899-12-30T08:05:00"/>
    <s v="Punta Mattutina"/>
    <s v="LINEA"/>
    <n v="38.493000000000002"/>
    <s v="F5-Scol"/>
    <n v="171"/>
    <s v="iL"/>
    <n v="1"/>
    <s v="BTZ"/>
    <s v="&gt;=EURO4"/>
    <n v="38.493000000000002"/>
    <n v="6582.3029999999999"/>
  </r>
  <r>
    <x v="14"/>
    <n v="520002"/>
    <s v="Autoguidovie S.p.A."/>
    <s v="N"/>
    <s v="K520z1"/>
    <d v="1899-12-30T07:05:00"/>
    <s v="MILANO-S.Donato M3 - Palina 5"/>
    <s v="CREMA-Del Macello, 19"/>
    <d v="1899-12-30T08:05:00"/>
    <s v="Punta Mattutina"/>
    <s v="LINEA"/>
    <n v="37.726999999999997"/>
    <s v="F5-Scol"/>
    <n v="171"/>
    <s v="iL"/>
    <n v="1"/>
    <s v="BTZ"/>
    <s v="&gt;=EURO4"/>
    <n v="37.726999999999997"/>
    <n v="6451.317"/>
  </r>
  <r>
    <x v="7"/>
    <n v="692087"/>
    <s v="Autoguidovie S.p.A."/>
    <s v="N"/>
    <s v="K521R1"/>
    <d v="1899-12-30T08:20:00"/>
    <s v="MILANO-S.Donato M3 - Palina 5"/>
    <s v="MILANO-S.Donato M3 - Palina 5"/>
    <d v="1899-12-30T08:35:00"/>
    <s v="Punta Mattutina"/>
    <s v="LINEA"/>
    <n v="3.726"/>
    <s v="F5-Scol"/>
    <n v="171"/>
    <s v="iSL"/>
    <n v="1.4"/>
    <s v="BTZ"/>
    <s v="&gt;=EURO4"/>
    <n v="5.2160000000000002"/>
    <n v="892.00400000000002"/>
  </r>
  <r>
    <x v="7"/>
    <n v="738680"/>
    <s v="Autoguidovie S.p.A."/>
    <s v="N"/>
    <s v="K52156"/>
    <d v="1899-12-30T12:30:00"/>
    <s v="MILANO-S.Donato M3 - Palina 5"/>
    <s v="CREMA-FS - M.ri Libertà"/>
    <d v="1899-12-30T13:30:00"/>
    <s v="Punta Pomeridiana"/>
    <s v="LINEA"/>
    <n v="38.927999999999997"/>
    <s v="F5-Scol"/>
    <n v="171"/>
    <s v="iSL"/>
    <n v="1.4"/>
    <s v="BTZ"/>
    <s v="&gt;=EURO4"/>
    <n v="54.499000000000002"/>
    <n v="9319.3629999999994"/>
  </r>
  <r>
    <x v="7"/>
    <n v="740069"/>
    <s v="Autoguidovie S.p.A."/>
    <s v="N"/>
    <s v="K52157"/>
    <d v="1899-12-30T13:30:00"/>
    <s v="MILANO-S.Donato M3 - Palina 5"/>
    <s v="CREMA-FS - M.ri Libertà"/>
    <d v="1899-12-30T14:30:00"/>
    <s v="Punta Pomeridiana"/>
    <s v="LINEA"/>
    <n v="41.286999999999999"/>
    <s v="F5-Scol"/>
    <n v="171"/>
    <s v="iSL"/>
    <n v="1.4"/>
    <s v="BTZ"/>
    <s v="&gt;=EURO4"/>
    <n v="57.802"/>
    <n v="9884.1080000000002"/>
  </r>
  <r>
    <x v="7"/>
    <n v="738687"/>
    <s v="Autoguidovie S.p.A."/>
    <s v="N"/>
    <s v="K52157"/>
    <d v="1899-12-30T17:00:00"/>
    <s v="MILANO-S.Donato M3 - Palina 5"/>
    <s v="CREMA-FS - M.ri Libertà"/>
    <d v="1899-12-30T18:15:00"/>
    <s v="Punta Serale"/>
    <s v="LINEA"/>
    <n v="41.286999999999999"/>
    <s v="F5-Scol"/>
    <n v="171"/>
    <s v="iSL"/>
    <n v="1.4"/>
    <s v="BTZ"/>
    <s v="&gt;=EURO4"/>
    <n v="57.802"/>
    <n v="9884.1080000000002"/>
  </r>
  <r>
    <x v="7"/>
    <n v="739142"/>
    <s v="Autoguidovie S.p.A."/>
    <s v="N"/>
    <s v="K52157"/>
    <d v="1899-12-30T17:20:00"/>
    <s v="MILANO-S.Donato M3 - Palina 5"/>
    <s v="CREMA-FS - M.ri Libertà"/>
    <d v="1899-12-30T18:30:00"/>
    <s v="Punta Serale"/>
    <s v="LINEA"/>
    <n v="41.286999999999999"/>
    <s v="F5-Scol"/>
    <n v="171"/>
    <s v="iSL"/>
    <n v="1.4"/>
    <s v="BTZ"/>
    <s v="&gt;=EURO4"/>
    <n v="57.802"/>
    <n v="9884.1080000000002"/>
  </r>
  <r>
    <x v="7"/>
    <n v="737089"/>
    <s v="Autoguidovie S.p.A."/>
    <s v="N"/>
    <s v="K52156"/>
    <d v="1899-12-30T18:10:00"/>
    <s v="MILANO-S.Donato M3 - Palina 5"/>
    <s v="CREMA-FS - M.ri Libertà"/>
    <d v="1899-12-30T19:10:00"/>
    <s v="Punta Serale"/>
    <s v="LINEA"/>
    <n v="38.927999999999997"/>
    <s v="F5-Scol"/>
    <n v="171"/>
    <s v="iSL"/>
    <n v="1.4"/>
    <s v="BTZ"/>
    <s v="&gt;=EURO4"/>
    <n v="54.499000000000002"/>
    <n v="9319.3629999999994"/>
  </r>
  <r>
    <x v="7"/>
    <n v="738185"/>
    <s v="Autoguidovie S.p.A."/>
    <s v="N"/>
    <s v="K52156"/>
    <d v="1899-12-30T18:40:00"/>
    <s v="MILANO-S.Donato M3 - Palina 5"/>
    <s v="CREMA-FS - M.ri Libertà"/>
    <d v="1899-12-30T19:40:00"/>
    <s v="Punta Serale"/>
    <s v="LINEA"/>
    <n v="38.927999999999997"/>
    <s v="F5-Scol"/>
    <n v="171"/>
    <s v="iSL"/>
    <n v="1.4"/>
    <s v="BTZ"/>
    <s v="&gt;=EURO4"/>
    <n v="54.499000000000002"/>
    <n v="9319.3629999999994"/>
  </r>
  <r>
    <x v="7"/>
    <n v="738019"/>
    <s v="Autoguidovie S.p.A."/>
    <s v="N"/>
    <s v="K52156"/>
    <d v="1899-12-30T19:50:00"/>
    <s v="MILANO-S.Donato M3 - Palina 5"/>
    <s v="CREMA-FS - M.ri Libertà"/>
    <d v="1899-12-30T20:40:00"/>
    <m/>
    <s v="LINEA"/>
    <n v="38.927999999999997"/>
    <s v="F5-Scol"/>
    <n v="171"/>
    <s v="iSL"/>
    <n v="1.4"/>
    <s v="BTZ"/>
    <s v="&gt;=EURO4"/>
    <n v="54.499000000000002"/>
    <n v="9319.3629999999994"/>
  </r>
  <r>
    <x v="7"/>
    <n v="692086"/>
    <s v="Autoguidovie S.p.A."/>
    <s v="N"/>
    <s v="K521R1"/>
    <d v="1899-12-30T07:45:00"/>
    <s v="MILANO-S.Donato M3 - Palina 5"/>
    <s v="MILANO-S.Donato M3 - Palina 5"/>
    <d v="1899-12-30T08:00:00"/>
    <s v="Punta Mattutina"/>
    <s v="LINEA"/>
    <n v="3.726"/>
    <s v="F5-Scol"/>
    <n v="171"/>
    <s v="iL"/>
    <n v="1"/>
    <s v="BTZ"/>
    <s v="&gt;=EURO4"/>
    <n v="3.726"/>
    <n v="637.14599999999996"/>
  </r>
  <r>
    <x v="7"/>
    <n v="738326"/>
    <s v="Autoguidovie S.p.A."/>
    <s v="N"/>
    <s v="K52156"/>
    <d v="1899-12-30T14:40:00"/>
    <s v="MILANO-S.Donato M3 - Palina 5"/>
    <s v="CREMA-FS - M.ri Libertà"/>
    <d v="1899-12-30T15:35:00"/>
    <m/>
    <s v="LINEA"/>
    <n v="38.927999999999997"/>
    <s v="F5-Scol"/>
    <n v="171"/>
    <s v="iL"/>
    <n v="1"/>
    <s v="BTZ"/>
    <s v="&gt;=EURO4"/>
    <n v="38.927999999999997"/>
    <n v="6656.6880000000001"/>
  </r>
  <r>
    <x v="7"/>
    <n v="737092"/>
    <s v="Autoguidovie S.p.A."/>
    <s v="N"/>
    <s v="K52156"/>
    <d v="1899-12-30T08:35:00"/>
    <s v="MILANO-S.Donato M3 - Palina 5"/>
    <s v="CREMA-FS - M.ri Libertà"/>
    <d v="1899-12-30T09:25:00"/>
    <m/>
    <s v="LINEA"/>
    <n v="38.927999999999997"/>
    <s v="F5-Scol"/>
    <n v="171"/>
    <s v="iSL"/>
    <n v="1.4"/>
    <s v="BTZ"/>
    <s v="&gt;=EURO4"/>
    <n v="54.499000000000002"/>
    <n v="9319.3629999999994"/>
  </r>
  <r>
    <x v="7"/>
    <n v="692088"/>
    <s v="Autoguidovie S.p.A."/>
    <s v="N"/>
    <s v="K521R1"/>
    <d v="1899-12-30T09:00:00"/>
    <s v="MILANO-S.Donato M3 - Palina 5"/>
    <s v="MILANO-S.Donato M3 - Palina 5"/>
    <d v="1899-12-30T09:15:00"/>
    <m/>
    <s v="LINEA"/>
    <n v="3.726"/>
    <s v="F5-Scol"/>
    <n v="171"/>
    <s v="iSL"/>
    <n v="1.4"/>
    <s v="BTZ"/>
    <s v="&gt;=EURO4"/>
    <n v="5.2160000000000002"/>
    <n v="892.00400000000002"/>
  </r>
  <r>
    <x v="7"/>
    <n v="739141"/>
    <s v="Autoguidovie S.p.A."/>
    <s v="N"/>
    <s v="K52156"/>
    <d v="1899-12-30T16:35:00"/>
    <s v="MILANO-S.Donato M3 - Palina 5"/>
    <s v="CREMA-FS - M.ri Libertà"/>
    <d v="1899-12-30T17:35:00"/>
    <m/>
    <s v="LINEA"/>
    <n v="38.927999999999997"/>
    <s v="F5-Scol"/>
    <n v="171"/>
    <s v="iSL"/>
    <n v="1.4"/>
    <s v="BTZ"/>
    <s v="&gt;=EURO4"/>
    <n v="54.499000000000002"/>
    <n v="9319.3629999999994"/>
  </r>
  <r>
    <x v="7"/>
    <n v="738327"/>
    <s v="Autoguidovie S.p.A."/>
    <s v="N"/>
    <s v="K52156"/>
    <d v="1899-12-30T17:50:00"/>
    <s v="MILANO-S.Donato M3 - Palina 5"/>
    <s v="CREMA-FS - M.ri Libertà"/>
    <d v="1899-12-30T18:45:00"/>
    <s v="Punta Serale"/>
    <s v="LINEA"/>
    <n v="38.927999999999997"/>
    <s v="F5-Scol"/>
    <n v="171"/>
    <m/>
    <n v="1"/>
    <m/>
    <m/>
    <n v="38.927999999999997"/>
    <n v="6656.6879999999992"/>
  </r>
  <r>
    <x v="6"/>
    <n v="736939"/>
    <s v="Autoguidovie S.p.A."/>
    <s v="N"/>
    <s v="K52453"/>
    <d v="1899-12-30T15:00:00"/>
    <s v="MILANO-S.Donato M3 - Palina 6"/>
    <s v="CHIEVE-CHIEVE - Via Moro/Indipendenza"/>
    <d v="1899-12-30T16:00:00"/>
    <m/>
    <s v="LINEA"/>
    <n v="38.265999999999998"/>
    <s v="F5-Scol"/>
    <n v="171"/>
    <m/>
    <n v="1"/>
    <m/>
    <m/>
    <n v="38.265999999999998"/>
    <n v="6543.4859999999999"/>
  </r>
  <r>
    <x v="6"/>
    <n v="631984"/>
    <s v="Autoguidovie S.p.A."/>
    <s v="N"/>
    <s v="K52456"/>
    <d v="1899-12-30T17:20:00"/>
    <s v="MILANO-S.Donato M3 - Palina 6"/>
    <s v="CHIEVE-CHIEVE - Via Moro/Indipendenza"/>
    <d v="1899-12-30T18:40:00"/>
    <s v="Punta Serale"/>
    <s v="LINEA"/>
    <n v="43.192"/>
    <s v="F5-Scol"/>
    <n v="171"/>
    <m/>
    <n v="1"/>
    <m/>
    <m/>
    <n v="43.192"/>
    <n v="7385.8320000000003"/>
  </r>
  <r>
    <x v="4"/>
    <n v="738595"/>
    <s v="Autoguidovie S.p.A."/>
    <s v="N"/>
    <s v="K50533"/>
    <d v="1899-12-30T17:30:00"/>
    <s v="TREVIGLIO-FS - De Gasperi"/>
    <s v="CREMA-FS - M.ri Libertà"/>
    <d v="1899-12-30T18:25:00"/>
    <s v="Punta Serale"/>
    <s v="LINEA"/>
    <n v="26.853999999999999"/>
    <s v="F5-Scol"/>
    <n v="171"/>
    <s v="iL"/>
    <n v="1"/>
    <s v="BTZ"/>
    <s v="&gt;=EURO4"/>
    <n v="26.853999999999999"/>
    <n v="4592.0339999999997"/>
  </r>
  <r>
    <x v="4"/>
    <n v="736351"/>
    <s v="Autoguidovie S.p.A."/>
    <s v="N"/>
    <s v="K50503"/>
    <d v="1899-12-30T06:45:00"/>
    <s v="TREVIGLIO-FS - De Gasperi"/>
    <s v="CREMA-Partigiani d'Italia/Mercato"/>
    <d v="1899-12-30T07:25:00"/>
    <s v="Punta Mattutina"/>
    <s v="LINEA"/>
    <n v="25.271000000000001"/>
    <s v="F5-Scol"/>
    <n v="171"/>
    <s v="iSN"/>
    <n v="1.6"/>
    <s v="BTZ"/>
    <s v="&gt;=EURO4"/>
    <n v="40.433999999999997"/>
    <n v="6914.1459999999997"/>
  </r>
  <r>
    <x v="5"/>
    <n v="738651"/>
    <s v="Autoguidovie S.p.A."/>
    <s v="N"/>
    <s v="k51039"/>
    <d v="1899-12-30T06:45:00"/>
    <s v="TREVIGLIO-FS - De Gasperi"/>
    <s v="LODI-LODI - FS Via Fascetti"/>
    <d v="1899-12-30T07:45:00"/>
    <s v="Punta Mattutina"/>
    <s v="LINEA"/>
    <n v="35.673000000000002"/>
    <s v="F5-Scol"/>
    <n v="171"/>
    <s v="iL"/>
    <n v="1"/>
    <s v="BTZ"/>
    <s v="&gt;=EURO4"/>
    <n v="35.673000000000002"/>
    <n v="6100.0829999999996"/>
  </r>
  <r>
    <x v="4"/>
    <n v="738726"/>
    <s v="Autoguidovie S.p.A."/>
    <s v="N"/>
    <s v="K50532"/>
    <d v="1899-12-30T18:15:00"/>
    <s v="TREVIGLIO-FS - De Gasperi"/>
    <s v="CREMA-FS - M.ri Libertà"/>
    <d v="1899-12-30T19:05:00"/>
    <s v="Punta Serale"/>
    <s v="LINEA"/>
    <n v="28.744"/>
    <s v="F5-Scol"/>
    <n v="171"/>
    <s v="iL"/>
    <n v="1"/>
    <s v="BTZ"/>
    <s v="&gt;=EURO4"/>
    <n v="28.744"/>
    <n v="4915.2240000000002"/>
  </r>
  <r>
    <x v="4"/>
    <n v="631956"/>
    <s v="Autoguidovie S.p.A."/>
    <s v="N"/>
    <s v="K505a1"/>
    <d v="1899-12-30T15:25:00"/>
    <s v="TREVIGLIO-FS - De Gasperi"/>
    <s v="VAILATE-VAILATE - Via Tanzi/Giordano"/>
    <d v="1899-12-30T15:55:00"/>
    <m/>
    <s v="LINEA"/>
    <n v="11.227"/>
    <s v="F5-Scol"/>
    <n v="171"/>
    <s v="iL"/>
    <n v="1"/>
    <s v="BTZ"/>
    <s v="&gt;=EURO4"/>
    <n v="11.227"/>
    <n v="1919.817"/>
  </r>
  <r>
    <x v="4"/>
    <n v="739210"/>
    <s v="Autoguidovie S.p.A."/>
    <s v="N"/>
    <s v="K505K7"/>
    <d v="1899-12-30T06:55:00"/>
    <s v="TREVIGLIO-FS - De Gasperi"/>
    <s v="CREMA-Libero Comune (Ospedale - ITIS)"/>
    <d v="1899-12-30T07:55:00"/>
    <s v="Punta Mattutina"/>
    <s v="LINEA"/>
    <n v="35.023000000000003"/>
    <s v="F5-Scol"/>
    <n v="171"/>
    <s v="iL"/>
    <n v="1"/>
    <s v="BTZ"/>
    <s v="&gt;=EURO4"/>
    <n v="35.023000000000003"/>
    <n v="5988.933"/>
  </r>
  <r>
    <x v="4"/>
    <n v="739929"/>
    <s v="Autoguidovie S.p.A."/>
    <s v="N"/>
    <s v="K50533"/>
    <d v="1899-12-30T14:25:00"/>
    <s v="TREVIGLIO-FS - De Gasperi"/>
    <s v="CREMA-FS - M.ri Libertà"/>
    <d v="1899-12-30T15:05:00"/>
    <s v="Punta Pomeridiana"/>
    <s v="LINEA"/>
    <n v="26.853999999999999"/>
    <s v="F5-Scol"/>
    <n v="171"/>
    <s v="iSN"/>
    <n v="1.6"/>
    <s v="BTZ"/>
    <s v="&gt;=EURO4"/>
    <n v="42.966000000000001"/>
    <n v="7347.2539999999999"/>
  </r>
  <r>
    <x v="5"/>
    <n v="738146"/>
    <s v="Autoguidovie S.p.A."/>
    <s v="N"/>
    <s v="K51043"/>
    <d v="1899-12-30T17:15:00"/>
    <s v="TREVIGLIO-FS - De Gasperi"/>
    <s v="LODI-LODI - FS Via Fascetti"/>
    <d v="1899-12-30T18:05:00"/>
    <s v="Punta Serale"/>
    <s v="LINEA"/>
    <n v="35.296999999999997"/>
    <s v="F5-Scol"/>
    <n v="171"/>
    <m/>
    <n v="1"/>
    <m/>
    <m/>
    <n v="35.296999999999997"/>
    <n v="6035.7869999999994"/>
  </r>
  <r>
    <x v="23"/>
    <n v="739263"/>
    <s v="Autoguidovie S.p.A."/>
    <s v="N"/>
    <s v="K58051"/>
    <d v="1899-12-30T10:05:00"/>
    <s v="CREMA-Bottesini (Centro S.Luigi)"/>
    <s v="CREMA-Istituto Sraffa (Piazzale)"/>
    <d v="1899-12-30T10:20:00"/>
    <m/>
    <s v="LINEA"/>
    <n v="1.464"/>
    <s v="F5-Scol"/>
    <n v="171"/>
    <s v="iL"/>
    <n v="1"/>
    <s v="BTZ"/>
    <s v="&gt;=EURO4"/>
    <n v="1.464"/>
    <n v="250.34399999999999"/>
  </r>
  <r>
    <x v="23"/>
    <n v="739265"/>
    <s v="Autoguidovie S.p.A."/>
    <s v="N"/>
    <s v="K58051"/>
    <d v="1899-12-30T12:05:00"/>
    <s v="CREMA-Bottesini (Centro S.Luigi)"/>
    <s v="CREMA-Istituto Sraffa (Piazzale)"/>
    <d v="1899-12-30T12:20:00"/>
    <s v="Punta Pomeridiana"/>
    <s v="LINEA"/>
    <n v="1.464"/>
    <s v="F5-Scol"/>
    <n v="171"/>
    <s v="iL"/>
    <n v="1"/>
    <s v="BTZ"/>
    <s v="&gt;=EURO4"/>
    <n v="1.464"/>
    <n v="250.34399999999999"/>
  </r>
  <r>
    <x v="23"/>
    <n v="739266"/>
    <s v="Autoguidovie S.p.A."/>
    <s v="N"/>
    <s v="K58051"/>
    <d v="1899-12-30T13:55:00"/>
    <s v="CREMA-Bottesini (Centro S.Luigi)"/>
    <s v="CREMA-Istituto Sraffa (Piazzale)"/>
    <d v="1899-12-30T14:10:00"/>
    <s v="Punta Pomeridiana"/>
    <s v="LINEA"/>
    <n v="1.464"/>
    <s v="F5-Scol"/>
    <n v="171"/>
    <s v="iL"/>
    <n v="1"/>
    <s v="BTZ"/>
    <s v="&gt;=EURO4"/>
    <n v="1.464"/>
    <n v="250.34399999999999"/>
  </r>
  <r>
    <x v="7"/>
    <n v="692092"/>
    <s v="Autoguidovie S.p.A."/>
    <s v="N"/>
    <s v="K521R2"/>
    <d v="1899-12-30T16:55:00"/>
    <s v="MILANO-S.Donato M3 - Palina 5"/>
    <s v="MILANO-S.Donato M3 - Palina 5"/>
    <d v="1899-12-30T17:10:00"/>
    <m/>
    <s v="LINEA"/>
    <n v="3.726"/>
    <s v="F5-Scol"/>
    <n v="171"/>
    <s v="iL"/>
    <n v="1"/>
    <s v="BTZ"/>
    <s v="&gt;=EURO4"/>
    <n v="3.726"/>
    <n v="637.14599999999996"/>
  </r>
  <r>
    <x v="7"/>
    <n v="692093"/>
    <s v="Autoguidovie S.p.A."/>
    <s v="N"/>
    <s v="K521R2"/>
    <d v="1899-12-30T17:25:00"/>
    <s v="MILANO-S.Donato M3 - Palina 5"/>
    <s v="MILANO-S.Donato M3 - Palina 5"/>
    <d v="1899-12-30T17:40:00"/>
    <s v="Punta Serale"/>
    <s v="LINEA"/>
    <n v="3.726"/>
    <s v="F5-Scol"/>
    <n v="171"/>
    <s v="iL"/>
    <n v="1"/>
    <s v="BTZ"/>
    <s v="&gt;=EURO4"/>
    <n v="3.726"/>
    <n v="637.14599999999996"/>
  </r>
  <r>
    <x v="7"/>
    <n v="692094"/>
    <s v="Autoguidovie S.p.A."/>
    <s v="N"/>
    <s v="K521R2"/>
    <d v="1899-12-30T17:55:00"/>
    <s v="MILANO-S.Donato M3 - Palina 5"/>
    <s v="MILANO-S.Donato M3 - Palina 5"/>
    <d v="1899-12-30T18:10:00"/>
    <s v="Punta Serale"/>
    <s v="LINEA"/>
    <n v="3.726"/>
    <s v="F5-Scol"/>
    <n v="171"/>
    <s v="iSL"/>
    <n v="1.4"/>
    <s v="BTZ"/>
    <s v="&gt;=EURO4"/>
    <n v="5.2160000000000002"/>
    <n v="892.00400000000002"/>
  </r>
  <r>
    <x v="7"/>
    <n v="739143"/>
    <s v="Autoguidovie S.p.A."/>
    <s v="N"/>
    <s v="K52156"/>
    <d v="1899-12-30T19:30:00"/>
    <s v="MILANO-S.Donato M3 - Palina 5"/>
    <s v="CREMA-FS - M.ri Libertà"/>
    <d v="1899-12-30T20:20:00"/>
    <s v="Punta Serale"/>
    <s v="LINEA"/>
    <n v="38.927999999999997"/>
    <s v="F5-Scol"/>
    <n v="171"/>
    <s v="iL"/>
    <n v="1"/>
    <s v="BTZ"/>
    <s v="&gt;=EURO4"/>
    <n v="38.927999999999997"/>
    <n v="6656.6880000000001"/>
  </r>
  <r>
    <x v="7"/>
    <n v="521001"/>
    <s v="Autoguidovie S.p.A."/>
    <s v="N"/>
    <s v="K52156"/>
    <d v="1899-12-30T09:35:00"/>
    <s v="MILANO-S.Donato M3 - Palina 5"/>
    <s v="CREMA-FS - M.ri Libertà"/>
    <d v="1899-12-30T10:25:00"/>
    <m/>
    <s v="LINEA"/>
    <n v="38.927999999999997"/>
    <s v="F5-Scol"/>
    <n v="171"/>
    <s v="iSL"/>
    <n v="1.4"/>
    <s v="BTZ"/>
    <s v="&gt;=EURO4"/>
    <n v="54.499000000000002"/>
    <n v="9319.3629999999994"/>
  </r>
  <r>
    <x v="0"/>
    <n v="738787"/>
    <s v="Autoguidovie S.p.A."/>
    <s v="N"/>
    <s v="K52577"/>
    <d v="1899-12-30T06:20:00"/>
    <s v="MILANO-S.Donato M3 - Palina 5"/>
    <s v="CREMA-FS - M.ri Libertà"/>
    <d v="1899-12-30T07:35:00"/>
    <s v="Punta Mattutina"/>
    <s v="LINEA"/>
    <n v="47.378999999999998"/>
    <s v="F5-Scol"/>
    <n v="171"/>
    <s v="iL"/>
    <n v="1"/>
    <s v="BTZ"/>
    <s v="&gt;=EURO4"/>
    <n v="47.378999999999998"/>
    <n v="8101.8090000000002"/>
  </r>
  <r>
    <x v="14"/>
    <n v="520005"/>
    <s v="Autoguidovie S.p.A."/>
    <s v="N"/>
    <s v="K520x2"/>
    <d v="1899-12-30T07:00:00"/>
    <s v="MILANO-S.Donato M3 - Palina 5"/>
    <s v="CREMA-FS - M.ri Libertà"/>
    <d v="1899-12-30T08:05:00"/>
    <s v="Punta Mattutina"/>
    <s v="LINEA"/>
    <n v="39.479999999999997"/>
    <s v="F5-Scol"/>
    <n v="171"/>
    <s v="iSN"/>
    <n v="1.6"/>
    <s v="BTZ"/>
    <s v="&gt;=EURO4"/>
    <n v="63.167999999999999"/>
    <n v="10801.727999999999"/>
  </r>
  <r>
    <x v="8"/>
    <n v="738587"/>
    <s v="Autoguidovie S.p.A."/>
    <s v="N"/>
    <s v="K50678"/>
    <d v="1899-12-30T07:10:00"/>
    <s v="AGNADELLO-AGNADELLO - Via XXV Aprile"/>
    <s v="CREMA-Istituto Sraffa (Piazzale)"/>
    <d v="1899-12-30T07:54:00"/>
    <s v="Punta Mattutina"/>
    <s v="LINEA"/>
    <n v="24.126000000000001"/>
    <s v="F5-Scol"/>
    <n v="171"/>
    <s v="iSN"/>
    <n v="1.6"/>
    <s v="BTZ"/>
    <s v="&gt;=EURO4"/>
    <n v="38.601999999999997"/>
    <n v="6600.8739999999998"/>
  </r>
  <r>
    <x v="8"/>
    <n v="739891"/>
    <s v="Autoguidovie S.p.A."/>
    <s v="N"/>
    <s v="K50684"/>
    <d v="1899-12-30T16:50:00"/>
    <s v="AGNADELLO-AGNADELLO - Via XXV Aprile"/>
    <s v="CREMA-Partigiani d'Italia/Mercato"/>
    <d v="1899-12-30T17:20:00"/>
    <m/>
    <s v="LINEA"/>
    <n v="17.975000000000001"/>
    <s v="F5-Scol"/>
    <n v="171"/>
    <s v="iSN"/>
    <n v="1.6"/>
    <s v="BTZ"/>
    <s v="&gt;=EURO4"/>
    <n v="28.76"/>
    <n v="4917.96"/>
  </r>
  <r>
    <x v="6"/>
    <n v="736553"/>
    <s v="Autoguidovie S.p.A."/>
    <s v="N"/>
    <s v="K52456"/>
    <d v="1899-12-30T17:50:00"/>
    <s v="MILANO-S.Donato M3 - Palina 6"/>
    <s v="CHIEVE-CHIEVE - Via Moro/Indipendenza"/>
    <d v="1899-12-30T19:10:00"/>
    <s v="Punta Serale"/>
    <s v="LINEA"/>
    <n v="43.192"/>
    <s v="F5-Scol"/>
    <n v="171"/>
    <s v="iL"/>
    <n v="1"/>
    <s v="BTZ"/>
    <s v="&gt;=EURO4"/>
    <n v="43.192"/>
    <n v="7385.8320000000003"/>
  </r>
  <r>
    <x v="0"/>
    <n v="738374"/>
    <s v="Autoguidovie S.p.A."/>
    <s v="N"/>
    <s v="K52560"/>
    <d v="1899-12-30T08:50:00"/>
    <s v="MILANO-S.Donato M3 - Palina 6"/>
    <s v="CREMA-FS - M.ri Libertà"/>
    <d v="1899-12-30T10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080"/>
    <s v="Autoguidovie S.p.A."/>
    <s v="N"/>
    <s v="K52560"/>
    <d v="1899-12-30T09:50:00"/>
    <s v="MILANO-S.Donato M3 - Palina 6"/>
    <s v="CREMA-FS - M.ri Libertà"/>
    <d v="1899-12-30T11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077"/>
    <s v="Autoguidovie S.p.A."/>
    <s v="N"/>
    <s v="K52560"/>
    <d v="1899-12-30T10:50:00"/>
    <s v="MILANO-S.Donato M3 - Palina 6"/>
    <s v="CREMA-FS - M.ri Libertà"/>
    <d v="1899-12-30T12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709"/>
    <s v="Autoguidovie S.p.A."/>
    <s v="N"/>
    <s v="K52551"/>
    <d v="1899-12-30T21:00:00"/>
    <s v="MILANO-S.Donato M3 - Palina 6"/>
    <s v="CREMA-FS - M.ri Libertà"/>
    <d v="1899-12-30T22:20:00"/>
    <m/>
    <s v="LINEA"/>
    <n v="48.484000000000002"/>
    <s v="F5-Scol"/>
    <n v="171"/>
    <s v="iL"/>
    <n v="1"/>
    <s v="BTZ"/>
    <s v="&gt;=EURO4"/>
    <n v="48.484000000000002"/>
    <n v="8290.7639999999992"/>
  </r>
  <r>
    <x v="0"/>
    <n v="738385"/>
    <s v="Autoguidovie S.p.A."/>
    <s v="N"/>
    <s v="K52551"/>
    <d v="1899-12-30T22:15:00"/>
    <s v="MILANO-S.Donato M3 - Palina 6"/>
    <s v="CREMA-FS - M.ri Libertà"/>
    <d v="1899-12-30T23:32:00"/>
    <m/>
    <s v="LINEA"/>
    <n v="48.484000000000002"/>
    <s v="F5-Scol"/>
    <n v="171"/>
    <s v="iL"/>
    <n v="1"/>
    <s v="BTZ"/>
    <s v="&gt;=EURO4"/>
    <n v="48.484000000000002"/>
    <n v="8290.7639999999992"/>
  </r>
  <r>
    <x v="6"/>
    <n v="737452"/>
    <s v="Autoguidovie S.p.A."/>
    <s v="N"/>
    <s v="K52456"/>
    <d v="1899-12-30T18:20:00"/>
    <s v="MILANO-S.Donato M3 - Palina 6"/>
    <s v="CHIEVE-CHIEVE - Via Moro/Indipendenza"/>
    <d v="1899-12-30T19:26:00"/>
    <s v="Punta Serale"/>
    <s v="LINEA"/>
    <n v="43.192"/>
    <s v="F5-Scol"/>
    <n v="171"/>
    <s v="iL"/>
    <n v="1"/>
    <s v="BTZ"/>
    <s v="&gt;=EURO4"/>
    <n v="43.192"/>
    <n v="7385.8320000000003"/>
  </r>
  <r>
    <x v="6"/>
    <n v="737453"/>
    <s v="Autoguidovie S.p.A."/>
    <s v="N"/>
    <s v="K52453"/>
    <d v="1899-12-30T18:40:00"/>
    <s v="MILANO-S.Donato M3 - Palina 6"/>
    <s v="CHIEVE-CHIEVE - Via Moro/Indipendenza"/>
    <d v="1899-12-30T19:46:00"/>
    <s v="Punta Serale"/>
    <s v="LINEA"/>
    <n v="38.265999999999998"/>
    <s v="F5-Scol"/>
    <n v="171"/>
    <s v="iL"/>
    <n v="1"/>
    <s v="BTZ"/>
    <s v="&gt;=EURO4"/>
    <n v="38.265999999999998"/>
    <n v="6543.4859999999999"/>
  </r>
  <r>
    <x v="6"/>
    <n v="738220"/>
    <s v="Autoguidovie S.p.A."/>
    <s v="N"/>
    <s v="K52453"/>
    <d v="1899-12-30T19:00:00"/>
    <s v="MILANO-S.Donato M3 - Palina 6"/>
    <s v="CHIEVE-CHIEVE - Via Moro/Indipendenza"/>
    <d v="1899-12-30T20:10:00"/>
    <s v="Punta Serale"/>
    <s v="LINEA"/>
    <n v="38.265999999999998"/>
    <s v="F5-Scol"/>
    <n v="171"/>
    <s v="iL"/>
    <n v="1"/>
    <s v="BTZ"/>
    <s v="&gt;=EURO4"/>
    <n v="38.265999999999998"/>
    <n v="6543.4859999999999"/>
  </r>
  <r>
    <x v="6"/>
    <n v="737454"/>
    <s v="Autoguidovie S.p.A."/>
    <s v="N"/>
    <s v="K52451"/>
    <d v="1899-12-30T19:30:00"/>
    <s v="MILANO-S.Donato M3 - Palina 6"/>
    <s v="BAGNOLO CREMASCO-BAGNOLO CR - Via Europa, 76"/>
    <d v="1899-12-30T20:25:00"/>
    <s v="Punta Serale"/>
    <s v="LINEA"/>
    <n v="35.042999999999999"/>
    <s v="F5-Scol"/>
    <n v="171"/>
    <s v="iL"/>
    <n v="1"/>
    <s v="BTZ"/>
    <s v="&gt;=EURO4"/>
    <n v="35.042999999999999"/>
    <n v="5992.3530000000001"/>
  </r>
  <r>
    <x v="6"/>
    <n v="738064"/>
    <s v="Autoguidovie S.p.A."/>
    <s v="N"/>
    <s v="K52452"/>
    <d v="1899-12-30T19:50:00"/>
    <s v="MILANO-S.Donato M3 - Palina 6"/>
    <s v="BAGNOLO CREMASCO-BAGNOLO CR - Via Europa, 76"/>
    <d v="1899-12-30T21:00:00"/>
    <m/>
    <s v="LINEA"/>
    <n v="39.625"/>
    <s v="F5-Scol"/>
    <n v="171"/>
    <s v="iL"/>
    <n v="1"/>
    <s v="BTZ"/>
    <s v="&gt;=EURO4"/>
    <n v="39.625"/>
    <n v="6775.875"/>
  </r>
  <r>
    <x v="0"/>
    <n v="738375"/>
    <s v="Autoguidovie S.p.A."/>
    <s v="N"/>
    <s v="K52560"/>
    <d v="1899-12-30T14:50:00"/>
    <s v="MILANO-S.Donato M3 - Palina 6"/>
    <s v="CREMA-FS - M.ri Libertà"/>
    <d v="1899-12-30T16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224"/>
    <s v="Autoguidovie S.p.A."/>
    <s v="N"/>
    <s v="K52560"/>
    <d v="1899-12-30T15:50:00"/>
    <s v="MILANO-S.Donato M3 - Palina 6"/>
    <s v="CREMA-FS - M.ri Libertà"/>
    <d v="1899-12-30T17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382"/>
    <s v="Autoguidovie S.p.A."/>
    <s v="N"/>
    <s v="K52560"/>
    <d v="1899-12-30T16:50:00"/>
    <s v="MILANO-S.Donato M3 - Palina 6"/>
    <s v="CREMA-FS - M.ri Libertà"/>
    <d v="1899-12-30T18:10:00"/>
    <m/>
    <s v="LINEA"/>
    <n v="47.844999999999999"/>
    <s v="F5-Scol"/>
    <n v="171"/>
    <s v="iL"/>
    <n v="1"/>
    <s v="BTZ"/>
    <s v="&gt;=EURO4"/>
    <n v="47.844999999999999"/>
    <n v="8181.4949999999999"/>
  </r>
  <r>
    <x v="6"/>
    <n v="739828"/>
    <s v="Autoguidovie S.p.A."/>
    <s v="N"/>
    <s v="K52456"/>
    <d v="1899-12-30T14:20:00"/>
    <s v="MILANO-S.Donato M3 - Palina 6"/>
    <s v="CHIEVE-CHIEVE - Via Moro/Indipendenza"/>
    <d v="1899-12-30T15:20:00"/>
    <s v="Punta Pomeridiana"/>
    <s v="LINEA"/>
    <n v="43.192"/>
    <s v="F5-Scol"/>
    <n v="171"/>
    <s v="iL"/>
    <n v="1"/>
    <s v="BTZ"/>
    <s v="&gt;=EURO4"/>
    <n v="43.192"/>
    <n v="7385.8320000000003"/>
  </r>
  <r>
    <x v="6"/>
    <n v="737448"/>
    <s v="Autoguidovie S.p.A."/>
    <s v="N"/>
    <s v="K52451"/>
    <d v="1899-12-30T17:00:00"/>
    <s v="MILANO-S.Donato M3 - Palina 6"/>
    <s v="BAGNOLO CREMASCO-BAGNOLO CR - Via Europa, 76"/>
    <d v="1899-12-30T17:55:00"/>
    <s v="Punta Serale"/>
    <s v="LINEA"/>
    <n v="35.042999999999999"/>
    <s v="F5-Scol"/>
    <n v="171"/>
    <s v="iL"/>
    <n v="1"/>
    <s v="BTZ"/>
    <s v="&gt;=EURO4"/>
    <n v="35.042999999999999"/>
    <n v="5992.3530000000001"/>
  </r>
  <r>
    <x v="0"/>
    <n v="738229"/>
    <s v="Autoguidovie S.p.A."/>
    <s v="N"/>
    <s v="K52551"/>
    <d v="1899-12-30T12:50:00"/>
    <s v="MILANO-S.Donato M3 - Palina 6"/>
    <s v="CREMA-FS - M.ri Libertà"/>
    <d v="1899-12-30T14:15:00"/>
    <s v="Punta Pomeridiana"/>
    <s v="LINEA"/>
    <n v="48.484000000000002"/>
    <s v="F5-Scol"/>
    <n v="171"/>
    <s v="iL"/>
    <n v="1"/>
    <s v="BTZ"/>
    <s v="&gt;=EURO4"/>
    <n v="48.484000000000002"/>
    <n v="8290.7639999999992"/>
  </r>
  <r>
    <x v="0"/>
    <n v="632099"/>
    <s v="Autoguidovie S.p.A."/>
    <s v="N"/>
    <s v="K52560"/>
    <d v="1899-12-30T07:55:00"/>
    <s v="MILANO-S.Donato M3 - Palina 6"/>
    <s v="CREMA-FS - M.ri Libertà"/>
    <d v="1899-12-30T09:10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373"/>
    <s v="Autoguidovie S.p.A."/>
    <s v="N"/>
    <s v="K52560"/>
    <d v="1899-12-30T11:50:00"/>
    <s v="MILANO-S.Donato M3 - Palina 6"/>
    <s v="CREMA-FS - M.ri Libertà"/>
    <d v="1899-12-30T13:05:00"/>
    <m/>
    <s v="LINEA"/>
    <n v="47.844999999999999"/>
    <s v="F5-Scol"/>
    <n v="171"/>
    <s v="iL"/>
    <n v="1"/>
    <s v="BTZ"/>
    <s v="&gt;=EURO4"/>
    <n v="47.844999999999999"/>
    <n v="8181.4949999999999"/>
  </r>
  <r>
    <x v="0"/>
    <n v="738234"/>
    <s v="Autoguidovie S.p.A."/>
    <s v="N"/>
    <s v="K52560"/>
    <d v="1899-12-30T13:50:00"/>
    <s v="MILANO-S.Donato M3 - Palina 6"/>
    <s v="CREMA-FS - M.ri Libertà"/>
    <d v="1899-12-30T15:05:00"/>
    <s v="Punta Pomeridiana"/>
    <s v="LINEA"/>
    <n v="47.844999999999999"/>
    <s v="F5-Scol"/>
    <n v="171"/>
    <s v="iL"/>
    <n v="1"/>
    <s v="BTZ"/>
    <s v="&gt;=EURO4"/>
    <n v="47.844999999999999"/>
    <n v="8181.4949999999999"/>
  </r>
  <r>
    <x v="0"/>
    <n v="738935"/>
    <s v="Autoguidovie S.p.A."/>
    <s v="N"/>
    <s v="K52551"/>
    <d v="1899-12-30T22:15:00"/>
    <s v="MILANO-S.Donato M3 - Palina 6"/>
    <s v="CREMA-FS - M.ri Libertà"/>
    <d v="1899-12-30T23:30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32"/>
    <s v="Autoguidovie S.p.A."/>
    <s v="N"/>
    <s v="K52551"/>
    <d v="1899-12-30T16:50:00"/>
    <s v="MILANO-S.Donato M3 - Palina 6"/>
    <s v="CREMA-FS - M.ri Libertà"/>
    <d v="1899-12-30T18:05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31"/>
    <s v="Autoguidovie S.p.A."/>
    <s v="N"/>
    <s v="K52551"/>
    <d v="1899-12-30T15:50:00"/>
    <s v="MILANO-S.Donato M3 - Palina 6"/>
    <s v="CREMA-FS - M.ri Libertà"/>
    <d v="1899-12-30T17:05:00"/>
    <m/>
    <s v="LINEA"/>
    <n v="48.484000000000002"/>
    <s v="F5-4Ago"/>
    <n v="19"/>
    <s v="iL"/>
    <n v="1"/>
    <s v="BTZ"/>
    <s v="&gt;=EURO4"/>
    <n v="48.484000000000002"/>
    <n v="921.19600000000003"/>
  </r>
  <r>
    <x v="6"/>
    <n v="738918"/>
    <s v="Autoguidovie S.p.A."/>
    <s v="N"/>
    <s v="K52451"/>
    <d v="1899-12-30T07:00:00"/>
    <s v="MILANO-S.Donato M3 - Palina 6"/>
    <s v="BAGNOLO CREMASCO-BAGNOLO CR - Via Europa, 76"/>
    <d v="1899-12-30T07:40:00"/>
    <s v="Punta Mattutina"/>
    <s v="LINEA"/>
    <n v="35.042999999999999"/>
    <s v="F5-4Ago"/>
    <n v="19"/>
    <s v="iL"/>
    <n v="1"/>
    <s v="BTZ"/>
    <s v="&gt;=EURO4"/>
    <n v="35.042999999999999"/>
    <n v="665.81700000000001"/>
  </r>
  <r>
    <x v="0"/>
    <n v="738921"/>
    <s v="Autoguidovie S.p.A."/>
    <s v="N"/>
    <s v="K52554"/>
    <d v="1899-12-30T07:10:00"/>
    <s v="MILANO-S.Donato M3 - Palina 6"/>
    <s v="CREMA-FS - M.ri Libertà"/>
    <d v="1899-12-30T08:10:00"/>
    <s v="Punta Mattutina"/>
    <s v="LINEA"/>
    <n v="43.262999999999998"/>
    <s v="F5-4Ago"/>
    <n v="19"/>
    <s v="iL"/>
    <n v="1"/>
    <s v="BTZ"/>
    <s v="&gt;=EURO4"/>
    <n v="43.262999999999998"/>
    <n v="821.99699999999996"/>
  </r>
  <r>
    <x v="0"/>
    <n v="738922"/>
    <s v="Autoguidovie S.p.A."/>
    <s v="N"/>
    <s v="K52551"/>
    <d v="1899-12-30T07:55:00"/>
    <s v="MILANO-S.Donato M3 - Palina 6"/>
    <s v="CREMA-FS - M.ri Libertà"/>
    <d v="1899-12-30T09:10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27"/>
    <s v="Autoguidovie S.p.A."/>
    <s v="N"/>
    <s v="K52551"/>
    <d v="1899-12-30T12:50:00"/>
    <s v="MILANO-S.Donato M3 - Palina 6"/>
    <s v="CREMA-FS - M.ri Libertà"/>
    <d v="1899-12-30T14:05:00"/>
    <s v="Punta Pomeridiana"/>
    <s v="LINEA"/>
    <n v="48.484000000000002"/>
    <s v="F5-4Ago"/>
    <n v="19"/>
    <s v="iL"/>
    <n v="1"/>
    <s v="BTZ"/>
    <s v="&gt;=EURO4"/>
    <n v="48.484000000000002"/>
    <n v="921.19600000000003"/>
  </r>
  <r>
    <x v="0"/>
    <n v="738930"/>
    <s v="Autoguidovie S.p.A."/>
    <s v="N"/>
    <s v="K52551"/>
    <d v="1899-12-30T14:50:00"/>
    <s v="MILANO-S.Donato M3 - Palina 6"/>
    <s v="CREMA-FS - M.ri Libertà"/>
    <d v="1899-12-30T16:05:00"/>
    <m/>
    <s v="LINEA"/>
    <n v="48.484000000000002"/>
    <s v="F5-4Ago"/>
    <n v="19"/>
    <s v="iL"/>
    <n v="1"/>
    <s v="BTZ"/>
    <s v="&gt;=EURO4"/>
    <n v="48.484000000000002"/>
    <n v="921.19600000000003"/>
  </r>
  <r>
    <x v="6"/>
    <n v="738915"/>
    <s v="Autoguidovie S.p.A."/>
    <s v="N"/>
    <s v="K52401"/>
    <d v="1899-12-30T07:45:00"/>
    <s v="BAGNOLO CREMASCO-BAGNOLO CR - Via Europa (Pesa)"/>
    <s v="MILANO-S.Donato M3"/>
    <d v="1899-12-30T08:42:00"/>
    <s v="Punta Mattutina"/>
    <s v="LINEA"/>
    <n v="35.633000000000003"/>
    <s v="F5-4Ago"/>
    <n v="19"/>
    <s v="iL"/>
    <n v="1"/>
    <s v="BTZ"/>
    <s v="&gt;=EURO4"/>
    <n v="35.633000000000003"/>
    <n v="677.02700000000004"/>
  </r>
  <r>
    <x v="6"/>
    <n v="737418"/>
    <s v="Autoguidovie S.p.A."/>
    <s v="N"/>
    <s v="K52409"/>
    <d v="1899-12-30T05:49:00"/>
    <s v="CHIEVE-CHIEVE - Via S.Rocco, 73"/>
    <s v="MILANO-S.Donato M3"/>
    <d v="1899-12-30T06:40:00"/>
    <m/>
    <s v="LINEA"/>
    <n v="39.372"/>
    <s v="F5-4Ago"/>
    <n v="19"/>
    <m/>
    <n v="1"/>
    <m/>
    <m/>
    <n v="39.372"/>
    <n v="748.06799999999998"/>
  </r>
  <r>
    <x v="6"/>
    <n v="739198"/>
    <s v="Autoguidovie S.p.A."/>
    <s v="N"/>
    <s v="K52410"/>
    <d v="1899-12-30T06:30:00"/>
    <s v="CHIEVE-CHIEVE - Via S.Rocco, 73"/>
    <s v="MILANO-S.Donato M3"/>
    <d v="1899-12-30T07:45:00"/>
    <s v="Punta Mattutina"/>
    <s v="LINEA"/>
    <n v="44.1"/>
    <s v="F5-4Ago"/>
    <n v="19"/>
    <m/>
    <n v="1"/>
    <m/>
    <m/>
    <n v="44.1"/>
    <n v="837.9"/>
  </r>
  <r>
    <x v="8"/>
    <n v="736457"/>
    <s v="Autoguidovie S.p.A."/>
    <s v="N"/>
    <s v="K50659"/>
    <d v="1899-12-30T14:15:00"/>
    <s v="RIVOLTA D'ADDA-Matteotti (Posta)"/>
    <s v="CREMA-FS - M.ri Libertà"/>
    <d v="1899-12-30T14:55:00"/>
    <s v="Punta Pomeridiana"/>
    <s v="LINEA"/>
    <n v="28.085000000000001"/>
    <s v="F5-4Ago"/>
    <n v="19"/>
    <s v="iL"/>
    <n v="1"/>
    <s v="BTZ"/>
    <s v="&gt;=EURO4"/>
    <n v="28.085000000000001"/>
    <n v="533.61500000000001"/>
  </r>
  <r>
    <x v="3"/>
    <n v="739670"/>
    <s v="Autoguidovie S.p.A."/>
    <s v="N"/>
    <s v="K50757"/>
    <d v="1899-12-30T07:20:00"/>
    <s v="DOVERA-RONCADELLO - Via Lodi"/>
    <s v="CREMA-FS - M.ri Libertà"/>
    <d v="1899-12-30T08:00:00"/>
    <s v="Punta Mattutina"/>
    <s v="LINEA"/>
    <n v="21.263999999999999"/>
    <s v="F5-4Ago"/>
    <n v="19"/>
    <s v="iL"/>
    <n v="1"/>
    <s v="BTZ"/>
    <s v="&gt;=EURO4"/>
    <n v="21.263999999999999"/>
    <n v="404.01600000000002"/>
  </r>
  <r>
    <x v="3"/>
    <n v="739690"/>
    <s v="Autoguidovie S.p.A."/>
    <s v="N"/>
    <s v="K50757"/>
    <d v="1899-12-30T14:00:00"/>
    <s v="DOVERA-RONCADELLO - Via Lodi"/>
    <s v="CREMA-FS - M.ri Libertà"/>
    <d v="1899-12-30T14:40:00"/>
    <s v="Punta Pomeridiana"/>
    <s v="LINEA"/>
    <n v="21.263999999999999"/>
    <s v="F5-4Ago"/>
    <n v="19"/>
    <s v="iL"/>
    <n v="1"/>
    <s v="BTZ"/>
    <s v="&gt;=EURO4"/>
    <n v="21.263999999999999"/>
    <n v="404.01600000000002"/>
  </r>
  <r>
    <x v="9"/>
    <n v="737204"/>
    <s v="Autoguidovie S.p.A."/>
    <s v="N"/>
    <s v="K52211"/>
    <d v="1899-12-30T06:05:00"/>
    <s v="PALAZZO PIGNANO-PALAZZO P. - Scannabue - Foscolo/Verdi"/>
    <s v="MILANO-S.Donato M3"/>
    <d v="1899-12-30T06:53:00"/>
    <m/>
    <s v="LINEA"/>
    <n v="31.585000000000001"/>
    <s v="F5-4Ago"/>
    <n v="19"/>
    <s v="iL"/>
    <n v="1"/>
    <s v="BTZ"/>
    <s v="&gt;=EURO4"/>
    <n v="31.585000000000001"/>
    <n v="600.11500000000001"/>
  </r>
  <r>
    <x v="9"/>
    <n v="737205"/>
    <s v="Autoguidovie S.p.A."/>
    <s v="N"/>
    <s v="K52211"/>
    <d v="1899-12-30T07:05:00"/>
    <s v="PALAZZO PIGNANO-PALAZZO P. - Scannabue - Foscolo/Verdi"/>
    <s v="MILANO-S.Donato M3"/>
    <d v="1899-12-30T08:05:00"/>
    <s v="Punta Mattutina"/>
    <s v="LINEA"/>
    <n v="31.585000000000001"/>
    <s v="F5-4Ago"/>
    <n v="19"/>
    <s v="iL"/>
    <n v="1"/>
    <s v="BTZ"/>
    <s v="&gt;=EURO4"/>
    <n v="31.585000000000001"/>
    <n v="600.11500000000001"/>
  </r>
  <r>
    <x v="10"/>
    <n v="736260"/>
    <s v="Autoguidovie S.p.A."/>
    <s v="N"/>
    <s v="K50309"/>
    <d v="1899-12-30T07:00:00"/>
    <s v="SERGNANO-SERGNANO - Mazzini, 3"/>
    <s v="CREMA-FS - M.ri Libertà"/>
    <d v="1899-12-30T07:15:00"/>
    <s v="Punta Mattutina"/>
    <s v="LINEA"/>
    <n v="7.4210000000000003"/>
    <s v="F5-4Ago"/>
    <n v="19"/>
    <s v="iL"/>
    <n v="1"/>
    <s v="BTZ"/>
    <s v="&gt;=EURO4"/>
    <n v="7.4210000000000003"/>
    <n v="140.999"/>
  </r>
  <r>
    <x v="9"/>
    <n v="740034"/>
    <s v="Autoguidovie S.p.A."/>
    <s v="N"/>
    <s v="k52221"/>
    <d v="1899-12-30T05:35:00"/>
    <s v="SERGNANO-SERGNANO - Mazzini, 6"/>
    <s v="MILANO-S.Donato M3"/>
    <d v="1899-12-30T06:43:00"/>
    <m/>
    <s v="LINEA"/>
    <n v="43.475999999999999"/>
    <s v="F5-4Ago"/>
    <n v="19"/>
    <s v="iL"/>
    <n v="1"/>
    <s v="BTZ"/>
    <s v="&gt;=EURO4"/>
    <n v="43.475999999999999"/>
    <n v="826.04399999999998"/>
  </r>
  <r>
    <x v="5"/>
    <n v="736706"/>
    <s v="Autoguidovie S.p.A."/>
    <s v="N"/>
    <s v="K51006"/>
    <d v="1899-12-30T08:30:00"/>
    <s v="SPINO D'ADDA-Roma/Casati"/>
    <s v="LODI-LODI - FS Via Fascetti"/>
    <d v="1899-12-30T08:55:00"/>
    <s v="Punta Mattutina"/>
    <s v="LINEA"/>
    <n v="13.166"/>
    <s v="F5-4Ago"/>
    <n v="19"/>
    <s v="iL"/>
    <n v="1"/>
    <s v="BTZ"/>
    <s v="&gt;=EURO4"/>
    <n v="13.166"/>
    <n v="250.154"/>
  </r>
  <r>
    <x v="6"/>
    <n v="739643"/>
    <s v="Autoguidovie S.p.A."/>
    <s v="N"/>
    <s v="K52454"/>
    <d v="1899-12-30T14:50:00"/>
    <s v="SPINO D'ADDA-Roma/Casati"/>
    <s v="CHIEVE-CHIEVE - Via Moro/Indipendenza"/>
    <d v="1899-12-30T15:18:00"/>
    <m/>
    <s v="LINEA"/>
    <n v="19.718"/>
    <s v="F5-4Ago"/>
    <n v="19"/>
    <s v="iL"/>
    <n v="1"/>
    <s v="BTZ"/>
    <s v="&gt;=EURO4"/>
    <n v="19.718"/>
    <n v="374.642"/>
  </r>
  <r>
    <x v="4"/>
    <n v="736408"/>
    <s v="Autoguidovie S.p.A."/>
    <s v="N"/>
    <s v="K50568"/>
    <d v="1899-12-30T17:40:00"/>
    <s v="VAILATE-VAILATE - Via Verdi, 9"/>
    <s v="TREVIGLIO-FS - De Gasperi"/>
    <d v="1899-12-30T17:55:00"/>
    <s v="Punta Serale"/>
    <s v="LINEA"/>
    <n v="10.888"/>
    <s v="F5-4Ago"/>
    <n v="19"/>
    <s v="iL"/>
    <n v="1"/>
    <s v="BTZ"/>
    <s v="&gt;=EURO4"/>
    <n v="10.888"/>
    <n v="206.87200000000001"/>
  </r>
  <r>
    <x v="4"/>
    <n v="737749"/>
    <s v="Autoguidovie S.p.A."/>
    <s v="N"/>
    <s v="K50568"/>
    <d v="1899-12-30T06:40:00"/>
    <s v="VAILATE-VAILATE - Via Verdi, 9"/>
    <s v="TREVIGLIO-FS - De Gasperi"/>
    <d v="1899-12-30T06:55:00"/>
    <m/>
    <s v="LINEA"/>
    <n v="10.888"/>
    <s v="F5-4Ago"/>
    <n v="19"/>
    <s v="iL"/>
    <n v="1"/>
    <s v="BTZ"/>
    <s v="&gt;=EURO4"/>
    <n v="10.888"/>
    <n v="206.87200000000001"/>
  </r>
  <r>
    <x v="4"/>
    <n v="736407"/>
    <s v="Autoguidovie S.p.A."/>
    <s v="N"/>
    <s v="K50568"/>
    <d v="1899-12-30T12:55:00"/>
    <s v="VAILATE-VAILATE - Via Verdi, 9"/>
    <s v="TREVIGLIO-FS - De Gasperi"/>
    <d v="1899-12-30T13:10:00"/>
    <s v="Punta Pomeridiana"/>
    <s v="LINEA"/>
    <n v="10.888"/>
    <s v="F5-4Ago"/>
    <n v="19"/>
    <s v="iL"/>
    <n v="1"/>
    <s v="BTZ"/>
    <s v="&gt;=EURO4"/>
    <n v="10.888"/>
    <n v="206.87200000000001"/>
  </r>
  <r>
    <x v="9"/>
    <n v="737202"/>
    <s v="Autoguidovie S.p.A."/>
    <s v="N"/>
    <s v="K52204"/>
    <d v="1899-12-30T06:33:00"/>
    <s v="PALAZZO PIGNANO-PALAZZO P. - C.ne Gandini - Pandino/Materna"/>
    <s v="MILANO-S.Donato M3"/>
    <d v="1899-12-30T07:30:00"/>
    <s v="Punta Mattutina"/>
    <s v="LINEA"/>
    <n v="32.817999999999998"/>
    <s v="F5-4Ago"/>
    <n v="19"/>
    <s v="iL"/>
    <n v="1"/>
    <s v="BTZ"/>
    <s v="&gt;=EURO4"/>
    <n v="32.817999999999998"/>
    <n v="623.54200000000003"/>
  </r>
  <r>
    <x v="12"/>
    <n v="737012"/>
    <s v="Autoguidovie S.p.A."/>
    <s v="N"/>
    <s v="K523x2"/>
    <d v="1899-12-30T07:05:00"/>
    <s v="PANDINO-PANDINO - Circonvallazione D/Roma"/>
    <s v="CREMA-FS - M.ri Libertà"/>
    <d v="1899-12-30T07:38:00"/>
    <s v="Punta Mattutina"/>
    <s v="LINEA"/>
    <n v="16.309000000000001"/>
    <s v="F5-4Ago"/>
    <n v="19"/>
    <m/>
    <n v="1"/>
    <m/>
    <m/>
    <n v="16.309000000000001"/>
    <n v="309.87100000000004"/>
  </r>
  <r>
    <x v="5"/>
    <n v="736705"/>
    <s v="Autoguidovie S.p.A."/>
    <s v="N"/>
    <s v="K51003"/>
    <d v="1899-12-30T11:30:00"/>
    <s v="RIVOLTA D'ADDA-Matteotti (Posta)"/>
    <s v="LODI-LODI - FS Via Fascetti"/>
    <d v="1899-12-30T12:05:00"/>
    <m/>
    <s v="LINEA"/>
    <n v="21.738"/>
    <s v="F5-4Ago"/>
    <n v="19"/>
    <s v="iL"/>
    <n v="1"/>
    <s v="BTZ"/>
    <s v="&gt;=EURO4"/>
    <n v="21.738"/>
    <n v="413.02199999999999"/>
  </r>
  <r>
    <x v="5"/>
    <n v="736703"/>
    <s v="Autoguidovie S.p.A."/>
    <s v="N"/>
    <s v="K51003"/>
    <d v="1899-12-30T06:10:00"/>
    <s v="RIVOLTA D'ADDA-Matteotti (Posta)"/>
    <s v="LODI-LODI - FS Via Fascetti"/>
    <d v="1899-12-30T06:45:00"/>
    <m/>
    <s v="LINEA"/>
    <n v="21.738"/>
    <s v="F5-4Ago"/>
    <n v="19"/>
    <s v="iL"/>
    <n v="1"/>
    <s v="BTZ"/>
    <s v="&gt;=EURO4"/>
    <n v="21.738"/>
    <n v="413.02199999999999"/>
  </r>
  <r>
    <x v="5"/>
    <n v="736704"/>
    <s v="Autoguidovie S.p.A."/>
    <s v="N"/>
    <s v="K51003"/>
    <d v="1899-12-30T16:20:00"/>
    <s v="RIVOLTA D'ADDA-Matteotti (Posta)"/>
    <s v="LODI-LODI - FS Via Fascetti"/>
    <d v="1899-12-30T16:55:00"/>
    <m/>
    <s v="LINEA"/>
    <n v="21.738"/>
    <s v="F5-4Ago"/>
    <n v="19"/>
    <s v="iL"/>
    <n v="1"/>
    <s v="BTZ"/>
    <s v="&gt;=EURO4"/>
    <n v="21.738"/>
    <n v="413.02199999999999"/>
  </r>
  <r>
    <x v="5"/>
    <n v="738887"/>
    <s v="Autoguidovie S.p.A."/>
    <s v="N"/>
    <s v="K51003"/>
    <d v="1899-12-30T17:35:00"/>
    <s v="RIVOLTA D'ADDA-Matteotti (Posta)"/>
    <s v="LODI-LODI - FS Via Fascetti"/>
    <d v="1899-12-30T18:10:00"/>
    <s v="Punta Serale"/>
    <s v="LINEA"/>
    <n v="21.738"/>
    <s v="F5-4Ago"/>
    <n v="19"/>
    <s v="iL"/>
    <n v="1"/>
    <s v="BTZ"/>
    <s v="&gt;=EURO4"/>
    <n v="21.738"/>
    <n v="413.02199999999999"/>
  </r>
  <r>
    <x v="8"/>
    <n v="736455"/>
    <s v="Autoguidovie S.p.A."/>
    <s v="N"/>
    <s v="K50659"/>
    <d v="1899-12-30T07:15:00"/>
    <s v="RIVOLTA D'ADDA-Matteotti (Posta)"/>
    <s v="CREMA-FS - M.ri Libertà"/>
    <d v="1899-12-30T07:55:00"/>
    <s v="Punta Mattutina"/>
    <s v="LINEA"/>
    <n v="28.085000000000001"/>
    <s v="F5-4Ago"/>
    <n v="19"/>
    <s v="iL"/>
    <n v="1"/>
    <s v="BTZ"/>
    <s v="&gt;=EURO4"/>
    <n v="28.085000000000001"/>
    <n v="533.61500000000001"/>
  </r>
  <r>
    <x v="8"/>
    <n v="736456"/>
    <s v="Autoguidovie S.p.A."/>
    <s v="N"/>
    <s v="K50659"/>
    <d v="1899-12-30T12:30:00"/>
    <s v="RIVOLTA D'ADDA-Matteotti (Posta)"/>
    <s v="CREMA-FS - M.ri Libertà"/>
    <d v="1899-12-30T13:10:00"/>
    <s v="Punta Pomeridiana"/>
    <s v="LINEA"/>
    <n v="28.085000000000001"/>
    <s v="F5-4Ago"/>
    <n v="19"/>
    <s v="iL"/>
    <n v="1"/>
    <s v="BTZ"/>
    <s v="&gt;=EURO4"/>
    <n v="28.085000000000001"/>
    <n v="533.61500000000001"/>
  </r>
  <r>
    <x v="7"/>
    <n v="737132"/>
    <s v="Autoguidovie S.p.A."/>
    <s v="N"/>
    <s v="K52157"/>
    <d v="1899-12-30T13:15:00"/>
    <s v="MILANO-S.Donato M3 - Palina 5"/>
    <s v="CREMA-FS - M.ri Libertà"/>
    <d v="1899-12-30T14:15:00"/>
    <s v="Punta Pomeridiana"/>
    <s v="LINEA"/>
    <n v="41.286999999999999"/>
    <s v="F5-4Ago"/>
    <n v="19"/>
    <s v="iL"/>
    <n v="1"/>
    <s v="BTZ"/>
    <s v="&gt;=EURO4"/>
    <n v="41.286999999999999"/>
    <n v="784.45299999999997"/>
  </r>
  <r>
    <x v="7"/>
    <n v="738893"/>
    <s v="Autoguidovie S.p.A."/>
    <s v="N"/>
    <s v="K52159"/>
    <d v="1899-12-30T17:15:00"/>
    <s v="MILANO-S.Donato M3 - Palina 5"/>
    <s v="CREMA-Delle Rimembranze"/>
    <d v="1899-12-30T18:05:00"/>
    <s v="Punta Serale"/>
    <s v="LINEA"/>
    <n v="38.39"/>
    <s v="F5-4Ago"/>
    <n v="19"/>
    <s v="iL"/>
    <n v="1"/>
    <s v="BTZ"/>
    <s v="&gt;=EURO4"/>
    <n v="38.39"/>
    <n v="729.41"/>
  </r>
  <r>
    <x v="7"/>
    <n v="738686"/>
    <s v="Autoguidovie S.p.A."/>
    <s v="N"/>
    <s v="K52157"/>
    <d v="1899-12-30T17:45:00"/>
    <s v="MILANO-S.Donato M3 - Palina 5"/>
    <s v="CREMA-FS - M.ri Libertà"/>
    <d v="1899-12-30T18:40:00"/>
    <s v="Punta Serale"/>
    <s v="LINEA"/>
    <n v="41.286999999999999"/>
    <s v="F5-4Ago"/>
    <n v="19"/>
    <s v="iL"/>
    <n v="1"/>
    <s v="BTZ"/>
    <s v="&gt;=EURO4"/>
    <n v="41.286999999999999"/>
    <n v="784.45299999999997"/>
  </r>
  <r>
    <x v="7"/>
    <n v="738894"/>
    <s v="Autoguidovie S.p.A."/>
    <s v="N"/>
    <s v="K52159"/>
    <d v="1899-12-30T18:20:00"/>
    <s v="MILANO-S.Donato M3 - Palina 5"/>
    <s v="CREMA-Delle Rimembranze"/>
    <d v="1899-12-30T19:10:00"/>
    <s v="Punta Serale"/>
    <s v="LINEA"/>
    <n v="38.39"/>
    <s v="F5-4Ago"/>
    <n v="19"/>
    <s v="iL"/>
    <n v="1"/>
    <s v="BTZ"/>
    <s v="&gt;=EURO4"/>
    <n v="38.39"/>
    <n v="729.41"/>
  </r>
  <r>
    <x v="7"/>
    <n v="738895"/>
    <s v="Autoguidovie S.p.A."/>
    <s v="N"/>
    <s v="K52159"/>
    <d v="1899-12-30T19:05:00"/>
    <s v="MILANO-S.Donato M3 - Palina 5"/>
    <s v="CREMA-Delle Rimembranze"/>
    <d v="1899-12-30T19:55:00"/>
    <s v="Punta Serale"/>
    <s v="LINEA"/>
    <n v="38.39"/>
    <s v="F5-4Ago"/>
    <n v="19"/>
    <s v="iL"/>
    <n v="1"/>
    <s v="BTZ"/>
    <s v="&gt;=EURO4"/>
    <n v="38.39"/>
    <n v="729.41"/>
  </r>
  <r>
    <x v="7"/>
    <n v="737131"/>
    <s v="Autoguidovie S.p.A."/>
    <s v="N"/>
    <s v="K52157"/>
    <d v="1899-12-30T16:35:00"/>
    <s v="MILANO-S.Donato M3 - Palina 5"/>
    <s v="CREMA-FS - M.ri Libertà"/>
    <d v="1899-12-30T17:35:00"/>
    <m/>
    <s v="LINEA"/>
    <n v="41.286999999999999"/>
    <s v="F5-4Ago"/>
    <n v="19"/>
    <s v="iSL"/>
    <n v="1.4"/>
    <s v="BTZ"/>
    <s v="&gt;=EURO4"/>
    <n v="57.802"/>
    <n v="1098.2339999999999"/>
  </r>
  <r>
    <x v="7"/>
    <n v="738891"/>
    <s v="Autoguidovie S.p.A."/>
    <s v="N"/>
    <s v="K52156"/>
    <d v="1899-12-30T10:35:00"/>
    <s v="MILANO-S.Donato M3 - Palina 5"/>
    <s v="CREMA-FS - M.ri Libertà"/>
    <d v="1899-12-30T11:25:00"/>
    <m/>
    <s v="LINEA"/>
    <n v="38.927999999999997"/>
    <s v="F5-4Ago"/>
    <n v="19"/>
    <s v="iSL"/>
    <n v="1.4"/>
    <s v="BTZ"/>
    <s v="&gt;=EURO4"/>
    <n v="54.499000000000002"/>
    <n v="1035.4849999999999"/>
  </r>
  <r>
    <x v="7"/>
    <n v="737161"/>
    <s v="Autoguidovie S.p.A."/>
    <s v="N"/>
    <s v="K52156"/>
    <d v="1899-12-30T14:35:00"/>
    <s v="MILANO-S.Donato M3 - Palina 5"/>
    <s v="CREMA-FS - M.ri Libertà"/>
    <d v="1899-12-30T15:25:00"/>
    <m/>
    <s v="LINEA"/>
    <n v="38.927999999999997"/>
    <s v="F5-4Ago"/>
    <n v="19"/>
    <s v="iSL"/>
    <n v="1.4"/>
    <s v="BTZ"/>
    <s v="&gt;=EURO4"/>
    <n v="54.499000000000002"/>
    <n v="1035.4849999999999"/>
  </r>
  <r>
    <x v="7"/>
    <n v="737152"/>
    <s v="Autoguidovie S.p.A."/>
    <s v="N"/>
    <s v="K52156"/>
    <d v="1899-12-30T15:30:00"/>
    <s v="MILANO-S.Donato M3 - Palina 5"/>
    <s v="CREMA-FS - M.ri Libertà"/>
    <d v="1899-12-30T16:20:00"/>
    <m/>
    <s v="LINEA"/>
    <n v="38.927999999999997"/>
    <s v="F5-4Ago"/>
    <n v="19"/>
    <s v="iSL"/>
    <n v="1.4"/>
    <s v="BTZ"/>
    <s v="&gt;=EURO4"/>
    <n v="54.499000000000002"/>
    <n v="1035.4849999999999"/>
  </r>
  <r>
    <x v="7"/>
    <n v="737126"/>
    <s v="Autoguidovie S.p.A."/>
    <s v="N"/>
    <s v="K52157"/>
    <d v="1899-12-30T17:00:00"/>
    <s v="MILANO-S.Donato M3 - Palina 5"/>
    <s v="CREMA-FS - M.ri Libertà"/>
    <d v="1899-12-30T18:00:00"/>
    <s v="Punta Serale"/>
    <s v="LINEA"/>
    <n v="41.286999999999999"/>
    <s v="F5-4Ago"/>
    <n v="19"/>
    <s v="iSL"/>
    <n v="1.4"/>
    <s v="BTZ"/>
    <s v="&gt;=EURO4"/>
    <n v="57.802"/>
    <n v="1098.2339999999999"/>
  </r>
  <r>
    <x v="7"/>
    <n v="737155"/>
    <s v="Autoguidovie S.p.A."/>
    <s v="N"/>
    <s v="K52156"/>
    <d v="1899-12-30T17:30:00"/>
    <s v="MILANO-S.Donato M3 - Palina 5"/>
    <s v="CREMA-FS - M.ri Libertà"/>
    <d v="1899-12-30T18:25:00"/>
    <s v="Punta Serale"/>
    <s v="LINEA"/>
    <n v="38.927999999999997"/>
    <s v="F5-4Ago"/>
    <n v="19"/>
    <s v="iSL"/>
    <n v="1.4"/>
    <s v="BTZ"/>
    <s v="&gt;=EURO4"/>
    <n v="54.499000000000002"/>
    <n v="1035.4849999999999"/>
  </r>
  <r>
    <x v="7"/>
    <n v="737156"/>
    <s v="Autoguidovie S.p.A."/>
    <s v="N"/>
    <s v="K52156"/>
    <d v="1899-12-30T18:00:00"/>
    <s v="MILANO-S.Donato M3 - Palina 5"/>
    <s v="CREMA-FS - M.ri Libertà"/>
    <d v="1899-12-30T18:55:00"/>
    <s v="Punta Serale"/>
    <s v="LINEA"/>
    <n v="38.927999999999997"/>
    <s v="F5-4Ago"/>
    <n v="19"/>
    <s v="iSL"/>
    <n v="1.4"/>
    <s v="BTZ"/>
    <s v="&gt;=EURO4"/>
    <n v="54.499000000000002"/>
    <n v="1035.4849999999999"/>
  </r>
  <r>
    <x v="7"/>
    <n v="737158"/>
    <s v="Autoguidovie S.p.A."/>
    <s v="N"/>
    <s v="K52156"/>
    <d v="1899-12-30T18:40:00"/>
    <s v="MILANO-S.Donato M3 - Palina 5"/>
    <s v="CREMA-FS - M.ri Libertà"/>
    <d v="1899-12-30T19:30:00"/>
    <s v="Punta Serale"/>
    <s v="LINEA"/>
    <n v="38.927999999999997"/>
    <s v="F5-4Ago"/>
    <n v="19"/>
    <s v="iSL"/>
    <n v="1.4"/>
    <s v="BTZ"/>
    <s v="&gt;=EURO4"/>
    <n v="54.499000000000002"/>
    <n v="1035.4849999999999"/>
  </r>
  <r>
    <x v="6"/>
    <n v="738936"/>
    <s v="Autoguidovie S.p.A."/>
    <s v="N"/>
    <s v="K52451"/>
    <d v="1899-12-30T19:50:00"/>
    <s v="MILANO-S.Donato M3 - Palina 6"/>
    <s v="BAGNOLO CREMASCO-BAGNOLO CR - Via Europa, 76"/>
    <d v="1899-12-30T20:45:00"/>
    <m/>
    <s v="LINEA"/>
    <n v="35.042999999999999"/>
    <s v="F5-4Ago"/>
    <n v="19"/>
    <m/>
    <n v="1"/>
    <m/>
    <m/>
    <n v="35.042999999999999"/>
    <n v="665.81700000000001"/>
  </r>
  <r>
    <x v="0"/>
    <n v="738929"/>
    <s v="Autoguidovie S.p.A."/>
    <s v="N"/>
    <s v="K52551"/>
    <d v="1899-12-30T13:50:00"/>
    <s v="MILANO-S.Donato M3 - Palina 6"/>
    <s v="CREMA-FS - M.ri Libertà"/>
    <d v="1899-12-30T15:05:00"/>
    <s v="Punta Pomeridiana"/>
    <s v="LINEA"/>
    <n v="48.484000000000002"/>
    <s v="F5-4Ago"/>
    <n v="19"/>
    <m/>
    <n v="1"/>
    <m/>
    <m/>
    <n v="48.484000000000002"/>
    <n v="921.19600000000003"/>
  </r>
  <r>
    <x v="0"/>
    <n v="738920"/>
    <s v="Autoguidovie S.p.A."/>
    <s v="N"/>
    <s v="K52551"/>
    <d v="1899-12-30T06:25:00"/>
    <s v="MILANO-S.Donato M3 - Palina 6"/>
    <s v="CREMA-FS - M.ri Libertà"/>
    <d v="1899-12-30T07:45:00"/>
    <s v="Punta Mattutina"/>
    <s v="LINEA"/>
    <n v="48.484000000000002"/>
    <s v="F5-4Ago"/>
    <n v="19"/>
    <m/>
    <n v="1"/>
    <m/>
    <m/>
    <n v="48.484000000000002"/>
    <n v="921.19600000000003"/>
  </r>
  <r>
    <x v="5"/>
    <n v="736612"/>
    <s v="Autoguidovie S.p.A."/>
    <s v="N"/>
    <s v="K51043"/>
    <d v="1899-12-30T13:05:00"/>
    <s v="TREVIGLIO-FS - De Gasperi"/>
    <s v="LODI-LODI - FS Via Fascetti"/>
    <d v="1899-12-30T13:55:00"/>
    <s v="Punta Pomeridiana"/>
    <s v="LINEA"/>
    <n v="35.296999999999997"/>
    <s v="F5-4Ago"/>
    <n v="19"/>
    <s v="iL"/>
    <n v="1"/>
    <s v="BTZ"/>
    <s v="&gt;=EURO4"/>
    <n v="35.296999999999997"/>
    <n v="670.64300000000003"/>
  </r>
  <r>
    <x v="5"/>
    <n v="736708"/>
    <s v="Autoguidovie S.p.A."/>
    <s v="N"/>
    <s v="K51043"/>
    <d v="1899-12-30T06:55:00"/>
    <s v="TREVIGLIO-FS - De Gasperi"/>
    <s v="LODI-LODI - FS Via Fascetti"/>
    <d v="1899-12-30T07:55:00"/>
    <s v="Punta Mattutina"/>
    <s v="LINEA"/>
    <n v="35.296999999999997"/>
    <s v="F5-4Ago"/>
    <n v="19"/>
    <s v="iL"/>
    <n v="1"/>
    <s v="BTZ"/>
    <s v="&gt;=EURO4"/>
    <n v="35.296999999999997"/>
    <n v="670.64300000000003"/>
  </r>
  <r>
    <x v="5"/>
    <n v="736707"/>
    <s v="Autoguidovie S.p.A."/>
    <s v="N"/>
    <s v="K51045"/>
    <d v="1899-12-30T08:00:00"/>
    <s v="TREVIGLIO-FS - De Gasperi"/>
    <s v="RIVOLTA D'ADDA-RIVOLTA D'ADDA - Giulio Cesare/Rembrandt"/>
    <d v="1899-12-30T08:20:00"/>
    <s v="Punta Mattutina"/>
    <s v="LINEA"/>
    <n v="15.067"/>
    <s v="F5-4Ago"/>
    <n v="19"/>
    <s v="iL"/>
    <n v="1"/>
    <s v="BTZ"/>
    <s v="&gt;=EURO4"/>
    <n v="15.067"/>
    <n v="286.27300000000002"/>
  </r>
  <r>
    <x v="4"/>
    <n v="736393"/>
    <s v="Autoguidovie S.p.A."/>
    <s v="N"/>
    <s v="K505K3"/>
    <d v="1899-12-30T18:00:00"/>
    <s v="TREVIGLIO-FS - De Gasperi"/>
    <s v="VAILATE-VAILATE - Via Moro/Verdi"/>
    <d v="1899-12-30T18:19:00"/>
    <s v="Punta Serale"/>
    <s v="LINEA"/>
    <n v="10.881"/>
    <s v="F5-4Ago"/>
    <n v="19"/>
    <s v="iL"/>
    <n v="1"/>
    <s v="BTZ"/>
    <s v="&gt;=EURO4"/>
    <n v="10.881"/>
    <n v="206.739"/>
  </r>
  <r>
    <x v="4"/>
    <n v="738882"/>
    <s v="Autoguidovie S.p.A."/>
    <s v="N"/>
    <s v="K50535"/>
    <d v="1899-12-30T18:20:00"/>
    <s v="TREVIGLIO-FS - De Gasperi"/>
    <s v="CREMA-FS - M.ri Libertà"/>
    <d v="1899-12-30T19:15:00"/>
    <s v="Punta Serale"/>
    <s v="LINEA"/>
    <n v="38.862000000000002"/>
    <s v="F5-4Ago"/>
    <n v="19"/>
    <s v="iL"/>
    <n v="1"/>
    <s v="BTZ"/>
    <s v="&gt;=EURO4"/>
    <n v="38.862000000000002"/>
    <n v="738.37800000000004"/>
  </r>
  <r>
    <x v="4"/>
    <n v="738883"/>
    <s v="Autoguidovie S.p.A."/>
    <s v="N"/>
    <s v="K505K3"/>
    <d v="1899-12-30T19:00:00"/>
    <s v="TREVIGLIO-FS - De Gasperi"/>
    <s v="VAILATE-VAILATE - Via Moro/Verdi"/>
    <d v="1899-12-30T19:20:00"/>
    <s v="Punta Serale"/>
    <s v="LINEA"/>
    <n v="10.881"/>
    <s v="F5-4Ago"/>
    <n v="19"/>
    <s v="iL"/>
    <n v="1"/>
    <s v="BTZ"/>
    <s v="&gt;=EURO4"/>
    <n v="10.881"/>
    <n v="206.739"/>
  </r>
  <r>
    <x v="4"/>
    <n v="736392"/>
    <s v="Autoguidovie S.p.A."/>
    <s v="N"/>
    <s v="K50504"/>
    <d v="1899-12-30T15:20:00"/>
    <s v="TREVIGLIO-FS - De Gasperi"/>
    <s v="VAILATE-VAILATE - Via Moro/Verdi"/>
    <d v="1899-12-30T15:39:00"/>
    <m/>
    <s v="LINEA"/>
    <n v="10.881"/>
    <s v="F5-4Ago"/>
    <n v="19"/>
    <s v="iL"/>
    <n v="1"/>
    <s v="BTZ"/>
    <s v="&gt;=EURO4"/>
    <n v="10.881"/>
    <n v="206.739"/>
  </r>
  <r>
    <x v="4"/>
    <n v="738876"/>
    <s v="Autoguidovie S.p.A."/>
    <s v="N"/>
    <s v="K505K2"/>
    <d v="1899-12-30T07:15:00"/>
    <s v="TREVIGLIO-FS - De Gasperi"/>
    <s v="CREMA-Partigiani d'Italia/Mercato"/>
    <d v="1899-12-30T08:00:00"/>
    <s v="Punta Mattutina"/>
    <s v="LINEA"/>
    <n v="35.607999999999997"/>
    <s v="F5-4Ago"/>
    <n v="19"/>
    <s v="iL"/>
    <n v="1"/>
    <s v="BTZ"/>
    <s v="&gt;=EURO4"/>
    <n v="35.607999999999997"/>
    <n v="676.55200000000002"/>
  </r>
  <r>
    <x v="4"/>
    <n v="738877"/>
    <s v="Autoguidovie S.p.A."/>
    <s v="N"/>
    <s v="K505K4"/>
    <d v="1899-12-30T08:00:00"/>
    <s v="TREVIGLIO-FS - De Gasperi"/>
    <s v="CREMA-FS - M.ri Libertà"/>
    <d v="1899-12-30T08:55:00"/>
    <s v="Punta Mattutina"/>
    <s v="LINEA"/>
    <n v="31.655000000000001"/>
    <s v="F5-4Ago"/>
    <n v="19"/>
    <s v="iL"/>
    <n v="1"/>
    <s v="BTZ"/>
    <s v="&gt;=EURO4"/>
    <n v="31.655000000000001"/>
    <n v="601.44500000000005"/>
  </r>
  <r>
    <x v="4"/>
    <n v="736399"/>
    <s v="Autoguidovie S.p.A."/>
    <s v="N"/>
    <s v="K50513"/>
    <d v="1899-12-30T12:25:00"/>
    <s v="TREVIGLIO-FS - De Gasperi"/>
    <s v="CREMA-Partigiani d'Italia/Mercato"/>
    <d v="1899-12-30T13:10:00"/>
    <s v="Punta Pomeridiana"/>
    <s v="LINEA"/>
    <n v="32.182000000000002"/>
    <s v="F5-4Ago"/>
    <n v="19"/>
    <s v="iL"/>
    <n v="1"/>
    <s v="BTZ"/>
    <s v="&gt;=EURO4"/>
    <n v="32.182000000000002"/>
    <n v="611.45799999999997"/>
  </r>
  <r>
    <x v="4"/>
    <n v="738879"/>
    <s v="Autoguidovie S.p.A."/>
    <s v="N"/>
    <s v="K50530"/>
    <d v="1899-12-30T13:15:00"/>
    <s v="TREVIGLIO-FS - De Gasperi"/>
    <s v="CREMA-FS - M.ri Libertà"/>
    <d v="1899-12-30T13:55:00"/>
    <s v="Punta Pomeridiana"/>
    <s v="LINEA"/>
    <n v="27.861999999999998"/>
    <s v="F5-4Ago"/>
    <n v="19"/>
    <s v="iL"/>
    <n v="1"/>
    <s v="BTZ"/>
    <s v="&gt;=EURO4"/>
    <n v="27.861999999999998"/>
    <n v="529.37800000000004"/>
  </r>
  <r>
    <x v="4"/>
    <n v="738880"/>
    <s v="Autoguidovie S.p.A."/>
    <s v="N"/>
    <s v="K50534"/>
    <d v="1899-12-30T14:30:00"/>
    <s v="TREVIGLIO-FS - De Gasperi"/>
    <s v="CREMA-FS - M.ri Libertà"/>
    <d v="1899-12-30T15:25:00"/>
    <s v="Punta Pomeridiana"/>
    <s v="LINEA"/>
    <n v="33.545999999999999"/>
    <s v="F5-4Ago"/>
    <n v="19"/>
    <s v="iL"/>
    <n v="1"/>
    <s v="BTZ"/>
    <s v="&gt;=EURO4"/>
    <n v="33.545999999999999"/>
    <n v="637.37400000000002"/>
  </r>
  <r>
    <x v="7"/>
    <n v="737163"/>
    <s v="Autoguidovie S.p.A."/>
    <s v="N"/>
    <s v="K52156"/>
    <d v="1899-12-30T19:50:00"/>
    <s v="MILANO-S.Donato M3 - Palina 5"/>
    <s v="CREMA-FS - M.ri Libertà"/>
    <d v="1899-12-30T20:40:00"/>
    <m/>
    <s v="LINEA"/>
    <n v="38.927999999999997"/>
    <s v="F5-4Ago"/>
    <n v="19"/>
    <s v="iSL"/>
    <n v="1.4"/>
    <s v="BTZ"/>
    <s v="&gt;=EURO4"/>
    <n v="54.499000000000002"/>
    <n v="1035.4849999999999"/>
  </r>
  <r>
    <x v="7"/>
    <n v="738953"/>
    <s v="Autoguidovie S.p.A."/>
    <s v="N"/>
    <s v="K521R1"/>
    <d v="1899-12-30T07:30:00"/>
    <s v="MILANO-S.Donato M3 - Palina 5"/>
    <s v="MILANO-S.Donato M3 - Palina 5"/>
    <d v="1899-12-30T07:45:00"/>
    <s v="Punta Mattutina"/>
    <s v="LINEA"/>
    <n v="3.726"/>
    <s v="F5-4Ago"/>
    <n v="19"/>
    <s v="iSL"/>
    <n v="1.4"/>
    <s v="BTZ"/>
    <s v="&gt;=EURO4"/>
    <n v="5.2160000000000002"/>
    <n v="99.111999999999995"/>
  </r>
  <r>
    <x v="7"/>
    <n v="737160"/>
    <s v="Autoguidovie S.p.A."/>
    <s v="N"/>
    <s v="K52156"/>
    <d v="1899-12-30T08:35:00"/>
    <s v="MILANO-S.Donato M3 - Palina 5"/>
    <s v="CREMA-FS - M.ri Libertà"/>
    <d v="1899-12-30T09:25:00"/>
    <m/>
    <s v="LINEA"/>
    <n v="38.927999999999997"/>
    <s v="F5-4Ago"/>
    <n v="19"/>
    <s v="iSL"/>
    <n v="1.4"/>
    <s v="BTZ"/>
    <s v="&gt;=EURO4"/>
    <n v="54.499000000000002"/>
    <n v="1035.4849999999999"/>
  </r>
  <r>
    <x v="0"/>
    <n v="738923"/>
    <s v="Autoguidovie S.p.A."/>
    <s v="N"/>
    <s v="K52551"/>
    <d v="1899-12-30T08:50:00"/>
    <s v="MILANO-S.Donato M3 - Palina 6"/>
    <s v="CREMA-FS - M.ri Libertà"/>
    <d v="1899-12-30T10:05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24"/>
    <s v="Autoguidovie S.p.A."/>
    <s v="N"/>
    <s v="K52551"/>
    <d v="1899-12-30T09:50:00"/>
    <s v="MILANO-S.Donato M3 - Palina 6"/>
    <s v="CREMA-FS - M.ri Libertà"/>
    <d v="1899-12-30T11:05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25"/>
    <s v="Autoguidovie S.p.A."/>
    <s v="N"/>
    <s v="K52551"/>
    <d v="1899-12-30T10:50:00"/>
    <s v="MILANO-S.Donato M3 - Palina 6"/>
    <s v="CREMA-FS - M.ri Libertà"/>
    <d v="1899-12-30T12:05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26"/>
    <s v="Autoguidovie S.p.A."/>
    <s v="N"/>
    <s v="K52551"/>
    <d v="1899-12-30T11:50:00"/>
    <s v="MILANO-S.Donato M3 - Palina 6"/>
    <s v="CREMA-FS - M.ri Libertà"/>
    <d v="1899-12-30T13:05:00"/>
    <m/>
    <s v="LINEA"/>
    <n v="48.484000000000002"/>
    <s v="F5-4Ago"/>
    <n v="19"/>
    <s v="iL"/>
    <n v="1"/>
    <s v="BTZ"/>
    <s v="&gt;=EURO4"/>
    <n v="48.484000000000002"/>
    <n v="921.19600000000003"/>
  </r>
  <r>
    <x v="0"/>
    <n v="738934"/>
    <s v="Autoguidovie S.p.A."/>
    <s v="N"/>
    <s v="K52551"/>
    <d v="1899-12-30T21:00:00"/>
    <s v="MILANO-S.Donato M3 - Palina 6"/>
    <s v="CREMA-FS - M.ri Libertà"/>
    <d v="1899-12-30T22:18:00"/>
    <m/>
    <s v="LINEA"/>
    <n v="48.484000000000002"/>
    <s v="F5-4Ago"/>
    <n v="19"/>
    <s v="iL"/>
    <n v="1"/>
    <s v="BTZ"/>
    <s v="&gt;=EURO4"/>
    <n v="48.484000000000002"/>
    <n v="921.19600000000003"/>
  </r>
  <r>
    <x v="6"/>
    <n v="739200"/>
    <s v="Autoguidovie S.p.A."/>
    <s v="N"/>
    <s v="K52455"/>
    <d v="1899-12-30T17:15:00"/>
    <s v="MILANO-S.Donato M3 - Palina 6"/>
    <s v="CHIEVE-CHIEVE - Via Moro/Indipendenza"/>
    <d v="1899-12-30T18:12:00"/>
    <s v="Punta Serale"/>
    <s v="LINEA"/>
    <n v="36.768999999999998"/>
    <s v="F5-4Ago"/>
    <n v="19"/>
    <s v="iL"/>
    <n v="1"/>
    <s v="BTZ"/>
    <s v="&gt;=EURO4"/>
    <n v="36.768999999999998"/>
    <n v="698.61099999999999"/>
  </r>
  <r>
    <x v="6"/>
    <n v="738917"/>
    <s v="Autoguidovie S.p.A."/>
    <s v="N"/>
    <s v="K52451"/>
    <d v="1899-12-30T17:00:00"/>
    <s v="MILANO-S.Donato M3 - Palina 6"/>
    <s v="BAGNOLO CREMASCO-BAGNOLO CR - Via Europa, 76"/>
    <d v="1899-12-30T17:55:00"/>
    <s v="Punta Serale"/>
    <s v="LINEA"/>
    <n v="35.042999999999999"/>
    <s v="F5-4Ago"/>
    <n v="19"/>
    <s v="iL"/>
    <n v="1"/>
    <s v="BTZ"/>
    <s v="&gt;=EURO4"/>
    <n v="35.042999999999999"/>
    <n v="665.81700000000001"/>
  </r>
  <r>
    <x v="6"/>
    <n v="737415"/>
    <s v="Autoguidovie S.p.A."/>
    <s v="N"/>
    <s v="K52451"/>
    <d v="1899-12-30T17:40:00"/>
    <s v="MILANO-S.Donato M3 - Palina 6"/>
    <s v="BAGNOLO CREMASCO-BAGNOLO CR - Via Europa, 76"/>
    <d v="1899-12-30T18:33:00"/>
    <s v="Punta Serale"/>
    <s v="LINEA"/>
    <n v="35.042999999999999"/>
    <s v="F5-4Ago"/>
    <n v="19"/>
    <s v="iL"/>
    <n v="1"/>
    <s v="BTZ"/>
    <s v="&gt;=EURO4"/>
    <n v="35.042999999999999"/>
    <n v="665.81700000000001"/>
  </r>
  <r>
    <x v="6"/>
    <n v="738916"/>
    <s v="Autoguidovie S.p.A."/>
    <s v="N"/>
    <s v="K52451"/>
    <d v="1899-12-30T18:40:00"/>
    <s v="MILANO-S.Donato M3 - Palina 6"/>
    <s v="BAGNOLO CREMASCO-BAGNOLO CR - Via Europa, 76"/>
    <d v="1899-12-30T19:35:00"/>
    <s v="Punta Serale"/>
    <s v="LINEA"/>
    <n v="35.042999999999999"/>
    <s v="F5-4Ago"/>
    <n v="19"/>
    <s v="iL"/>
    <n v="1"/>
    <s v="BTZ"/>
    <s v="&gt;=EURO4"/>
    <n v="35.042999999999999"/>
    <n v="665.81700000000001"/>
  </r>
  <r>
    <x v="6"/>
    <n v="738919"/>
    <s v="Autoguidovie S.p.A."/>
    <s v="N"/>
    <s v="K52451"/>
    <d v="1899-12-30T19:15:00"/>
    <s v="MILANO-S.Donato M3 - Palina 6"/>
    <s v="BAGNOLO CREMASCO-BAGNOLO CR - Via Europa, 76"/>
    <d v="1899-12-30T20:10:00"/>
    <s v="Punta Serale"/>
    <s v="LINEA"/>
    <n v="35.042999999999999"/>
    <s v="F5-4Ago"/>
    <n v="19"/>
    <s v="iL"/>
    <n v="1"/>
    <s v="BTZ"/>
    <s v="&gt;=EURO4"/>
    <n v="35.042999999999999"/>
    <n v="665.81700000000001"/>
  </r>
  <r>
    <x v="0"/>
    <n v="738945"/>
    <s v="Autoguidovie S.p.A."/>
    <s v="N"/>
    <s v="K52501"/>
    <d v="1899-12-30T14:45:00"/>
    <s v="CREMA-FS - M.ri Libertà"/>
    <s v="MILANO-S.Donato M3"/>
    <d v="1899-12-30T16:00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47"/>
    <s v="Autoguidovie S.p.A."/>
    <s v="N"/>
    <s v="K52501"/>
    <d v="1899-12-30T16:45:00"/>
    <s v="CREMA-FS - M.ri Libertà"/>
    <s v="MILANO-S.Donato M3"/>
    <d v="1899-12-30T18:00:00"/>
    <m/>
    <s v="LINEA"/>
    <n v="46.845999999999997"/>
    <s v="F5-4Ago"/>
    <n v="19"/>
    <s v="iL"/>
    <n v="1"/>
    <s v="BTZ"/>
    <s v="&gt;=EURO4"/>
    <n v="46.845999999999997"/>
    <n v="890.07399999999996"/>
  </r>
  <r>
    <x v="7"/>
    <n v="737164"/>
    <s v="Autoguidovie S.p.A."/>
    <s v="N"/>
    <s v="K52105"/>
    <d v="1899-12-30T06:05:00"/>
    <s v="CREMA-FS - M.ri Libertà"/>
    <s v="MILANO-S.Donato M3"/>
    <d v="1899-12-30T06:55:00"/>
    <m/>
    <s v="LINEA"/>
    <n v="38.886000000000003"/>
    <s v="F5-4Ago"/>
    <n v="19"/>
    <s v="iL"/>
    <n v="1"/>
    <s v="BTZ"/>
    <s v="&gt;=EURO4"/>
    <n v="38.886000000000003"/>
    <n v="738.83399999999995"/>
  </r>
  <r>
    <x v="7"/>
    <n v="737144"/>
    <s v="Autoguidovie S.p.A."/>
    <s v="N"/>
    <s v="K52105"/>
    <d v="1899-12-30T07:10:00"/>
    <s v="CREMA-FS - M.ri Libertà"/>
    <s v="MILANO-S.Donato M3"/>
    <d v="1899-12-30T08:05:00"/>
    <s v="Punta Mattutina"/>
    <s v="LINEA"/>
    <n v="38.886000000000003"/>
    <s v="F5-4Ago"/>
    <n v="19"/>
    <s v="iL"/>
    <n v="1"/>
    <s v="BTZ"/>
    <s v="&gt;=EURO4"/>
    <n v="38.886000000000003"/>
    <n v="738.83399999999995"/>
  </r>
  <r>
    <x v="11"/>
    <n v="736175"/>
    <s v="Autoguidovie S.p.A."/>
    <s v="N"/>
    <s v="K501Q3"/>
    <d v="1899-12-30T08:15:00"/>
    <s v="CREMA-FS - M.ri Libertà"/>
    <s v="ORZINUOVI-ORZINUOVI Aeronautica"/>
    <d v="1899-12-30T08:56:00"/>
    <s v="Punta Mattutina"/>
    <s v="LINEA"/>
    <n v="26.341999999999999"/>
    <s v="F5-4Ago"/>
    <n v="19"/>
    <s v="iL"/>
    <n v="1"/>
    <s v="BTZ"/>
    <s v="&gt;=EURO4"/>
    <n v="26.341999999999999"/>
    <n v="500.49799999999999"/>
  </r>
  <r>
    <x v="11"/>
    <n v="738869"/>
    <s v="Bergamo Trasporti scarl"/>
    <s v="N"/>
    <s v="K501Q3"/>
    <d v="1899-12-30T09:31:00"/>
    <s v="CREMA-FS - M.ri Libertà"/>
    <s v="ORZINUOVI-ORZINUOVI Aeronautica"/>
    <d v="1899-12-30T10:12:00"/>
    <m/>
    <s v="LINEA"/>
    <n v="26.341999999999999"/>
    <s v="F5-4Ago"/>
    <n v="19"/>
    <s v="iL"/>
    <n v="1"/>
    <s v="BTZ"/>
    <s v="&gt;=EURO4"/>
    <n v="26.341999999999999"/>
    <n v="500.49799999999999"/>
  </r>
  <r>
    <x v="12"/>
    <n v="738573"/>
    <s v="Autoguidovie S.p.A."/>
    <s v="N"/>
    <s v="K52301"/>
    <d v="1899-12-30T12:15:00"/>
    <s v="CREMA-FS - M.ri Libertà"/>
    <s v="MILANO-S.Donato M3"/>
    <d v="1899-12-30T13:15:00"/>
    <s v="Punta Pomeridiana"/>
    <s v="LINEA"/>
    <n v="41.575000000000003"/>
    <s v="F5-4Ago"/>
    <n v="19"/>
    <m/>
    <n v="1"/>
    <m/>
    <m/>
    <n v="41.575000000000003"/>
    <n v="789.92500000000007"/>
  </r>
  <r>
    <x v="12"/>
    <n v="739641"/>
    <s v="Autoguidovie S.p.A."/>
    <s v="N"/>
    <s v="K52301"/>
    <d v="1899-12-30T16:15:00"/>
    <s v="CREMA-FS - M.ri Libertà"/>
    <s v="MILANO-S.Donato M3"/>
    <d v="1899-12-30T17:15:00"/>
    <m/>
    <s v="LINEA"/>
    <n v="41.575000000000003"/>
    <s v="F5-4Ago"/>
    <n v="19"/>
    <m/>
    <n v="1"/>
    <m/>
    <m/>
    <n v="41.575000000000003"/>
    <n v="789.92500000000007"/>
  </r>
  <r>
    <x v="7"/>
    <n v="738908"/>
    <s v="Autoguidovie S.p.A."/>
    <s v="N"/>
    <s v="K52105"/>
    <d v="1899-12-30T18:45:00"/>
    <s v="CREMA-FS - M.ri Libertà"/>
    <s v="MILANO-S.Donato M3"/>
    <d v="1899-12-30T19:40:00"/>
    <s v="Punta Serale"/>
    <s v="LINEA"/>
    <n v="38.886000000000003"/>
    <s v="F5-4Ago"/>
    <n v="19"/>
    <m/>
    <n v="1"/>
    <m/>
    <m/>
    <n v="38.886000000000003"/>
    <n v="738.83400000000006"/>
  </r>
  <r>
    <x v="12"/>
    <n v="738901"/>
    <s v="Autoguidovie S.p.A."/>
    <s v="N"/>
    <s v="K52303"/>
    <d v="1899-12-30T08:30:00"/>
    <s v="CREMA-FS - M.ri Libertà"/>
    <s v="MILANO-S.Donato M3"/>
    <d v="1899-12-30T09:45:00"/>
    <m/>
    <s v="LINEA"/>
    <n v="42.371000000000002"/>
    <s v="F5-4Ago"/>
    <n v="19"/>
    <s v="iL"/>
    <n v="1"/>
    <s v="BTZ"/>
    <s v="&gt;=EURO4"/>
    <n v="42.371000000000002"/>
    <n v="805.04899999999998"/>
  </r>
  <r>
    <x v="7"/>
    <n v="737693"/>
    <s v="Autoguidovie S.p.A."/>
    <s v="N"/>
    <s v="K52105"/>
    <d v="1899-12-30T17:40:00"/>
    <s v="CREMA-FS - M.ri Libertà"/>
    <s v="MILANO-S.Donato M3"/>
    <d v="1899-12-30T18:30:00"/>
    <s v="Punta Serale"/>
    <s v="LINEA"/>
    <n v="38.886000000000003"/>
    <s v="F5-4Ago"/>
    <n v="19"/>
    <s v="iSL"/>
    <n v="1.4"/>
    <s v="BTZ"/>
    <s v="&gt;=EURO4"/>
    <n v="54.44"/>
    <n v="1034.3679999999999"/>
  </r>
  <r>
    <x v="7"/>
    <n v="737148"/>
    <s v="Autoguidovie S.p.A."/>
    <s v="N"/>
    <s v="K52105"/>
    <d v="1899-12-30T06:20:00"/>
    <s v="CREMA-FS - M.ri Libertà"/>
    <s v="MILANO-S.Donato M3"/>
    <d v="1899-12-30T07:10:00"/>
    <s v="Punta Mattutina"/>
    <s v="LINEA"/>
    <n v="38.886000000000003"/>
    <s v="F5-4Ago"/>
    <n v="19"/>
    <s v="iL"/>
    <n v="1"/>
    <s v="BTZ"/>
    <s v="&gt;=EURO4"/>
    <n v="38.886000000000003"/>
    <n v="738.83399999999995"/>
  </r>
  <r>
    <x v="0"/>
    <n v="739642"/>
    <s v="Autoguidovie S.p.A."/>
    <s v="N"/>
    <s v="K52501"/>
    <d v="1899-12-30T17:15:00"/>
    <s v="CREMA-FS - M.ri Libertà"/>
    <s v="MILANO-S.Donato M3"/>
    <d v="1899-12-30T18:30:00"/>
    <s v="Punta Serale"/>
    <s v="LINEA"/>
    <n v="46.845999999999997"/>
    <s v="F5-4Ago"/>
    <n v="19"/>
    <s v="iL"/>
    <n v="1"/>
    <s v="BTZ"/>
    <s v="&gt;=EURO4"/>
    <n v="46.845999999999997"/>
    <n v="890.07399999999996"/>
  </r>
  <r>
    <x v="0"/>
    <n v="738948"/>
    <s v="Autoguidovie S.p.A."/>
    <s v="N"/>
    <s v="K52501"/>
    <d v="1899-12-30T17:45:00"/>
    <s v="CREMA-FS - M.ri Libertà"/>
    <s v="MILANO-S.Donato M3"/>
    <d v="1899-12-30T19:00:00"/>
    <s v="Punta Serale"/>
    <s v="LINEA"/>
    <n v="46.845999999999997"/>
    <s v="F5-4Ago"/>
    <n v="19"/>
    <s v="iL"/>
    <n v="1"/>
    <s v="BTZ"/>
    <s v="&gt;=EURO4"/>
    <n v="46.845999999999997"/>
    <n v="890.07399999999996"/>
  </r>
  <r>
    <x v="0"/>
    <n v="738949"/>
    <s v="Autoguidovie S.p.A."/>
    <s v="N"/>
    <s v="K52501"/>
    <d v="1899-12-30T18:30:00"/>
    <s v="CREMA-FS - M.ri Libertà"/>
    <s v="MILANO-S.Donato M3"/>
    <d v="1899-12-30T19:40:00"/>
    <s v="Punta Serale"/>
    <s v="LINEA"/>
    <n v="46.845999999999997"/>
    <s v="F5-4Ago"/>
    <n v="19"/>
    <s v="iL"/>
    <n v="1"/>
    <s v="BTZ"/>
    <s v="&gt;=EURO4"/>
    <n v="46.845999999999997"/>
    <n v="890.07399999999996"/>
  </r>
  <r>
    <x v="0"/>
    <n v="738950"/>
    <s v="Autoguidovie S.p.A."/>
    <s v="N"/>
    <s v="K52501"/>
    <d v="1899-12-30T19:40:00"/>
    <s v="CREMA-FS - M.ri Libertà"/>
    <s v="MILANO-S.Donato M3"/>
    <d v="1899-12-30T20:55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51"/>
    <s v="Autoguidovie S.p.A."/>
    <s v="N"/>
    <s v="K52501"/>
    <d v="1899-12-30T20:45:00"/>
    <s v="CREMA-FS - M.ri Libertà"/>
    <s v="MILANO-S.Donato M3"/>
    <d v="1899-12-30T22:05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39"/>
    <s v="Autoguidovie S.p.A."/>
    <s v="N"/>
    <s v="K52501"/>
    <d v="1899-12-30T08:45:00"/>
    <s v="CREMA-FS - M.ri Libertà"/>
    <s v="MILANO-S.Donato M3"/>
    <d v="1899-12-30T10:00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40"/>
    <s v="Autoguidovie S.p.A."/>
    <s v="N"/>
    <s v="K52501"/>
    <d v="1899-12-30T09:45:00"/>
    <s v="CREMA-FS - M.ri Libertà"/>
    <s v="MILANO-S.Donato M3"/>
    <d v="1899-12-30T11:00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41"/>
    <s v="Autoguidovie S.p.A."/>
    <s v="N"/>
    <s v="K52501"/>
    <d v="1899-12-30T10:45:00"/>
    <s v="CREMA-FS - M.ri Libertà"/>
    <s v="MILANO-S.Donato M3"/>
    <d v="1899-12-30T12:00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42"/>
    <s v="Autoguidovie S.p.A."/>
    <s v="N"/>
    <s v="K52501"/>
    <d v="1899-12-30T11:45:00"/>
    <s v="CREMA-FS - M.ri Libertà"/>
    <s v="MILANO-S.Donato M3"/>
    <d v="1899-12-30T13:00:00"/>
    <m/>
    <s v="LINEA"/>
    <n v="46.845999999999997"/>
    <s v="F5-4Ago"/>
    <n v="19"/>
    <s v="iL"/>
    <n v="1"/>
    <s v="BTZ"/>
    <s v="&gt;=EURO4"/>
    <n v="46.845999999999997"/>
    <n v="890.07399999999996"/>
  </r>
  <r>
    <x v="0"/>
    <n v="738943"/>
    <s v="Autoguidovie S.p.A."/>
    <s v="N"/>
    <s v="K52501"/>
    <d v="1899-12-30T12:45:00"/>
    <s v="CREMA-FS - M.ri Libertà"/>
    <s v="MILANO-S.Donato M3"/>
    <d v="1899-12-30T14:00:00"/>
    <s v="Punta Pomeridiana"/>
    <s v="LINEA"/>
    <n v="46.845999999999997"/>
    <s v="F5-4Ago"/>
    <n v="19"/>
    <s v="iL"/>
    <n v="1"/>
    <s v="BTZ"/>
    <s v="&gt;=EURO4"/>
    <n v="46.845999999999997"/>
    <n v="890.07399999999996"/>
  </r>
  <r>
    <x v="0"/>
    <n v="738944"/>
    <s v="Autoguidovie S.p.A."/>
    <s v="N"/>
    <s v="K52501"/>
    <d v="1899-12-30T13:45:00"/>
    <s v="CREMA-FS - M.ri Libertà"/>
    <s v="MILANO-S.Donato M3"/>
    <d v="1899-12-30T15:00:00"/>
    <s v="Punta Pomeridiana"/>
    <s v="LINEA"/>
    <n v="46.845999999999997"/>
    <s v="F5-4Ago"/>
    <n v="19"/>
    <s v="iL"/>
    <n v="1"/>
    <s v="BTZ"/>
    <s v="&gt;=EURO4"/>
    <n v="46.845999999999997"/>
    <n v="890.07399999999996"/>
  </r>
  <r>
    <x v="10"/>
    <n v="736259"/>
    <s v="Autoguidovie S.p.A."/>
    <s v="N"/>
    <s v="K50373"/>
    <d v="1899-12-30T13:15:00"/>
    <s v="CREMA-FS - M.ri Libertà"/>
    <s v="MOZZANICA-MOZZANICA - Roma/Locatelli"/>
    <d v="1899-12-30T13:50:00"/>
    <s v="Punta Pomeridiana"/>
    <s v="LINEA"/>
    <n v="20.762"/>
    <s v="F5-4Ago"/>
    <n v="19"/>
    <s v="iL"/>
    <n v="1"/>
    <s v="BTZ"/>
    <s v="&gt;=EURO4"/>
    <n v="20.762"/>
    <n v="394.47800000000001"/>
  </r>
  <r>
    <x v="10"/>
    <n v="736256"/>
    <s v="Autoguidovie S.p.A."/>
    <s v="N"/>
    <s v="K50352"/>
    <d v="1899-12-30T18:45:00"/>
    <s v="CREMA-FS - M.ri Libertà"/>
    <s v="SERGNANO-SERGNANO - Mazzini, 3"/>
    <d v="1899-12-30T19:00:00"/>
    <s v="Punta Serale"/>
    <s v="LINEA"/>
    <n v="7.1289999999999996"/>
    <s v="F5-4Ago"/>
    <n v="19"/>
    <s v="iL"/>
    <n v="1"/>
    <s v="BTZ"/>
    <s v="&gt;=EURO4"/>
    <n v="7.1289999999999996"/>
    <n v="135.45099999999999"/>
  </r>
  <r>
    <x v="3"/>
    <n v="631974"/>
    <s v="Autoguidovie S.p.A."/>
    <s v="N"/>
    <s v="K50701"/>
    <d v="1899-12-30T06:35:00"/>
    <s v="CREMA-FS - M.ri Libertà"/>
    <s v="DOVERA-RONCADELLO - Via Lodi"/>
    <d v="1899-12-30T07:15:00"/>
    <s v="Punta Mattutina"/>
    <s v="LINEA"/>
    <n v="21.71"/>
    <s v="F5-4Ago"/>
    <n v="19"/>
    <s v="iL"/>
    <n v="1"/>
    <s v="BTZ"/>
    <s v="&gt;=EURO4"/>
    <n v="21.71"/>
    <n v="412.49"/>
  </r>
  <r>
    <x v="3"/>
    <n v="739669"/>
    <s v="Autoguidovie S.p.A."/>
    <s v="N"/>
    <s v="K50701"/>
    <d v="1899-12-30T13:15:00"/>
    <s v="CREMA-FS - M.ri Libertà"/>
    <s v="DOVERA-RONCADELLO - Via Lodi"/>
    <d v="1899-12-30T13:55:00"/>
    <s v="Punta Pomeridiana"/>
    <s v="LINEA"/>
    <n v="21.71"/>
    <s v="F5-4Ago"/>
    <n v="19"/>
    <s v="iL"/>
    <n v="1"/>
    <s v="BTZ"/>
    <s v="&gt;=EURO4"/>
    <n v="21.71"/>
    <n v="412.49"/>
  </r>
  <r>
    <x v="7"/>
    <n v="737143"/>
    <s v="Autoguidovie S.p.A."/>
    <s v="N"/>
    <s v="K52105"/>
    <d v="1899-12-30T07:30:00"/>
    <s v="CREMA-FS - M.ri Libertà"/>
    <s v="MILANO-S.Donato M3"/>
    <d v="1899-12-30T08:25:00"/>
    <s v="Punta Mattutina"/>
    <s v="LINEA"/>
    <n v="38.886000000000003"/>
    <s v="F5-4Ago"/>
    <n v="19"/>
    <s v="iL"/>
    <n v="1"/>
    <s v="BTZ"/>
    <s v="&gt;=EURO4"/>
    <n v="38.886000000000003"/>
    <n v="738.83399999999995"/>
  </r>
  <r>
    <x v="7"/>
    <n v="737141"/>
    <s v="Autoguidovie S.p.A."/>
    <s v="N"/>
    <s v="K52105"/>
    <d v="1899-12-30T07:50:00"/>
    <s v="CREMA-FS - M.ri Libertà"/>
    <s v="MILANO-S.Donato M3"/>
    <d v="1899-12-30T08:45:00"/>
    <s v="Punta Mattutina"/>
    <s v="LINEA"/>
    <n v="38.886000000000003"/>
    <s v="F5-4Ago"/>
    <n v="19"/>
    <s v="iL"/>
    <n v="1"/>
    <s v="BTZ"/>
    <s v="&gt;=EURO4"/>
    <n v="38.886000000000003"/>
    <n v="738.83399999999995"/>
  </r>
  <r>
    <x v="7"/>
    <n v="737140"/>
    <s v="Autoguidovie S.p.A."/>
    <s v="N"/>
    <s v="K52105"/>
    <d v="1899-12-30T08:15:00"/>
    <s v="CREMA-FS - M.ri Libertà"/>
    <s v="MILANO-S.Donato M3"/>
    <d v="1899-12-30T09:05:00"/>
    <m/>
    <s v="LINEA"/>
    <n v="38.886000000000003"/>
    <s v="F5-4Ago"/>
    <n v="19"/>
    <s v="iL"/>
    <n v="1"/>
    <s v="BTZ"/>
    <s v="&gt;=EURO4"/>
    <n v="38.886000000000003"/>
    <n v="738.83399999999995"/>
  </r>
  <r>
    <x v="12"/>
    <n v="737753"/>
    <s v="Autoguidovie S.p.A."/>
    <s v="N"/>
    <s v="K52301"/>
    <d v="1899-12-30T19:15:00"/>
    <s v="CREMA-FS - M.ri Libertà"/>
    <s v="MILANO-S.Donato M3"/>
    <d v="1899-12-30T20:15:00"/>
    <s v="Punta Serale"/>
    <s v="LINEA"/>
    <n v="41.575000000000003"/>
    <s v="F5-4Ago"/>
    <n v="19"/>
    <s v="iL"/>
    <n v="1"/>
    <s v="BTZ"/>
    <s v="&gt;=EURO4"/>
    <n v="41.575000000000003"/>
    <n v="789.92499999999995"/>
  </r>
  <r>
    <x v="11"/>
    <n v="738866"/>
    <s v="Autoguidovie S.p.A."/>
    <s v="N"/>
    <s v="K501Q3"/>
    <d v="1899-12-30T18:45:00"/>
    <s v="CREMA-FS - M.ri Libertà"/>
    <s v="ORZINUOVI-ORZINUOVI Aeronautica"/>
    <d v="1899-12-30T19:26:00"/>
    <s v="Punta Serale"/>
    <s v="LINEA"/>
    <n v="26.341999999999999"/>
    <s v="F5-4Ago"/>
    <n v="19"/>
    <s v="iL"/>
    <n v="1"/>
    <s v="BTZ"/>
    <s v="&gt;=EURO4"/>
    <n v="26.341999999999999"/>
    <n v="500.49799999999999"/>
  </r>
  <r>
    <x v="0"/>
    <n v="738946"/>
    <s v="Autoguidovie S.p.A."/>
    <s v="N"/>
    <s v="K52501"/>
    <d v="1899-12-30T15:45:00"/>
    <s v="CREMA-FS - M.ri Libertà"/>
    <s v="MILANO-S.Donato M3"/>
    <d v="1899-12-30T17:00:00"/>
    <m/>
    <s v="LINEA"/>
    <n v="46.845999999999997"/>
    <s v="F5-4Ago"/>
    <n v="19"/>
    <s v="iL"/>
    <n v="1"/>
    <s v="BTZ"/>
    <s v="&gt;=EURO4"/>
    <n v="46.845999999999997"/>
    <n v="890.07399999999996"/>
  </r>
  <r>
    <x v="11"/>
    <n v="738863"/>
    <s v="Autoguidovie S.p.A."/>
    <s v="N"/>
    <s v="K501Q3"/>
    <d v="1899-12-30T13:20:00"/>
    <s v="CREMA-FS - M.ri Libertà"/>
    <s v="ORZINUOVI-ORZINUOVI Aeronautica"/>
    <d v="1899-12-30T14:01:00"/>
    <s v="Punta Pomeridiana"/>
    <s v="LINEA"/>
    <n v="26.341999999999999"/>
    <s v="F5-4Ago"/>
    <n v="19"/>
    <s v="iL"/>
    <n v="1"/>
    <s v="BTZ"/>
    <s v="&gt;=EURO4"/>
    <n v="26.341999999999999"/>
    <n v="500.49799999999999"/>
  </r>
  <r>
    <x v="4"/>
    <n v="736403"/>
    <s v="Autoguidovie S.p.A."/>
    <s v="N"/>
    <s v="K50554"/>
    <d v="1899-12-30T13:15:00"/>
    <s v="CREMA-FS - M.ri Libertà"/>
    <s v="TREVIGLIO-FS - De Gasperi"/>
    <d v="1899-12-30T14:10:00"/>
    <s v="Punta Pomeridiana"/>
    <s v="LINEA"/>
    <n v="36.731000000000002"/>
    <s v="F5-4Ago"/>
    <n v="19"/>
    <s v="iL"/>
    <n v="1"/>
    <s v="BTZ"/>
    <s v="&gt;=EURO4"/>
    <n v="36.731000000000002"/>
    <n v="697.88900000000001"/>
  </r>
  <r>
    <x v="4"/>
    <n v="736404"/>
    <s v="Autoguidovie S.p.A."/>
    <s v="N"/>
    <s v="K50554"/>
    <d v="1899-12-30T14:15:00"/>
    <s v="CREMA-FS - M.ri Libertà"/>
    <s v="TREVIGLIO-FS - De Gasperi"/>
    <d v="1899-12-30T15:10:00"/>
    <s v="Punta Pomeridiana"/>
    <s v="LINEA"/>
    <n v="36.731000000000002"/>
    <s v="F5-4Ago"/>
    <n v="19"/>
    <s v="iL"/>
    <n v="1"/>
    <s v="BTZ"/>
    <s v="&gt;=EURO4"/>
    <n v="36.731000000000002"/>
    <n v="697.88900000000001"/>
  </r>
  <r>
    <x v="4"/>
    <n v="738881"/>
    <s v="Autoguidovie S.p.A."/>
    <s v="N"/>
    <s v="K50555"/>
    <d v="1899-12-30T17:20:00"/>
    <s v="CREMA-FS - M.ri Libertà"/>
    <s v="TREVIGLIO-FS - De Gasperi"/>
    <d v="1899-12-30T18:10:00"/>
    <s v="Punta Serale"/>
    <s v="LINEA"/>
    <n v="31.414999999999999"/>
    <s v="F5-4Ago"/>
    <n v="19"/>
    <s v="iL"/>
    <n v="1"/>
    <s v="BTZ"/>
    <s v="&gt;=EURO4"/>
    <n v="31.414999999999999"/>
    <n v="596.88499999999999"/>
  </r>
  <r>
    <x v="8"/>
    <n v="736452"/>
    <s v="Autoguidovie S.p.A."/>
    <s v="N"/>
    <s v="k50626"/>
    <d v="1899-12-30T08:15:00"/>
    <s v="CREMA-FS - M.ri Libertà"/>
    <s v="RIVOLTA D'ADDA-Matteotti (Posta)"/>
    <d v="1899-12-30T08:55:00"/>
    <s v="Punta Mattutina"/>
    <s v="LINEA"/>
    <n v="27.681000000000001"/>
    <s v="F5-4Ago"/>
    <n v="19"/>
    <s v="iL"/>
    <n v="1"/>
    <s v="BTZ"/>
    <s v="&gt;=EURO4"/>
    <n v="27.681000000000001"/>
    <n v="525.93899999999996"/>
  </r>
  <r>
    <x v="8"/>
    <n v="736453"/>
    <s v="Autoguidovie S.p.A."/>
    <s v="N"/>
    <s v="k50626"/>
    <d v="1899-12-30T13:15:00"/>
    <s v="CREMA-FS - M.ri Libertà"/>
    <s v="RIVOLTA D'ADDA-Matteotti (Posta)"/>
    <d v="1899-12-30T13:55:00"/>
    <s v="Punta Pomeridiana"/>
    <s v="LINEA"/>
    <n v="27.681000000000001"/>
    <s v="F5-4Ago"/>
    <n v="19"/>
    <s v="iL"/>
    <n v="1"/>
    <s v="BTZ"/>
    <s v="&gt;=EURO4"/>
    <n v="27.681000000000001"/>
    <n v="525.93899999999996"/>
  </r>
  <r>
    <x v="8"/>
    <n v="736454"/>
    <s v="Autoguidovie S.p.A."/>
    <s v="N"/>
    <s v="k50626"/>
    <d v="1899-12-30T16:15:00"/>
    <s v="CREMA-FS - M.ri Libertà"/>
    <s v="RIVOLTA D'ADDA-Matteotti (Posta)"/>
    <d v="1899-12-30T16:55:00"/>
    <m/>
    <s v="LINEA"/>
    <n v="27.681000000000001"/>
    <s v="F5-4Ago"/>
    <n v="19"/>
    <s v="iL"/>
    <n v="1"/>
    <s v="BTZ"/>
    <s v="&gt;=EURO4"/>
    <n v="27.681000000000001"/>
    <n v="525.93899999999996"/>
  </r>
  <r>
    <x v="0"/>
    <n v="740101"/>
    <s v="Autoguidovie S.p.A."/>
    <s v="N"/>
    <s v="K52508"/>
    <d v="1899-12-30T04:50:00"/>
    <s v="CREMA-FS - M.ri Libertà"/>
    <s v="MILANO-S.Donato M3"/>
    <d v="1899-12-30T06:00:00"/>
    <m/>
    <s v="LINEA"/>
    <n v="46.05"/>
    <s v="F5-4Ago"/>
    <n v="19"/>
    <s v="iL"/>
    <n v="1"/>
    <s v="BTZ"/>
    <s v="&gt;=EURO4"/>
    <n v="46.05"/>
    <n v="874.95"/>
  </r>
  <r>
    <x v="0"/>
    <n v="737615"/>
    <s v="Autoguidovie S.p.A."/>
    <s v="N"/>
    <s v="K52503"/>
    <d v="1899-12-30T06:45:00"/>
    <s v="CREMA-FS - M.ri Libertà"/>
    <s v="MILANO-S.Donato M3"/>
    <d v="1899-12-30T07:55:00"/>
    <s v="Punta Mattutina"/>
    <s v="LINEA"/>
    <n v="43.945"/>
    <s v="F5-4Ago"/>
    <n v="19"/>
    <s v="iL"/>
    <n v="1"/>
    <s v="BTZ"/>
    <s v="&gt;=EURO4"/>
    <n v="43.945"/>
    <n v="834.95500000000004"/>
  </r>
  <r>
    <x v="12"/>
    <n v="738900"/>
    <s v="Autoguidovie S.p.A."/>
    <s v="N"/>
    <s v="K52301"/>
    <d v="1899-12-30T07:15:00"/>
    <s v="CREMA-FS - M.ri Libertà"/>
    <s v="MILANO-S.Donato M3"/>
    <d v="1899-12-30T08:30:00"/>
    <s v="Punta Mattutina"/>
    <s v="LINEA"/>
    <n v="41.575000000000003"/>
    <s v="F5-4Ago"/>
    <n v="19"/>
    <s v="iL"/>
    <n v="1"/>
    <s v="BTZ"/>
    <s v="&gt;=EURO4"/>
    <n v="41.575000000000003"/>
    <n v="789.92499999999995"/>
  </r>
  <r>
    <x v="7"/>
    <n v="737147"/>
    <s v="Autoguidovie S.p.A."/>
    <s v="N"/>
    <s v="K52105"/>
    <d v="1899-12-30T06:40:00"/>
    <s v="CREMA-FS - M.ri Libertà"/>
    <s v="MILANO-S.Donato M3"/>
    <d v="1899-12-30T07:30:00"/>
    <s v="Punta Mattutina"/>
    <s v="LINEA"/>
    <n v="38.886000000000003"/>
    <s v="F5-4Ago"/>
    <n v="19"/>
    <s v="iSL"/>
    <n v="1.4"/>
    <s v="BTZ"/>
    <s v="&gt;=EURO4"/>
    <n v="54.44"/>
    <n v="1034.3679999999999"/>
  </r>
  <r>
    <x v="7"/>
    <n v="738960"/>
    <s v="Autoguidovie S.p.A."/>
    <s v="N"/>
    <s v="K52112"/>
    <d v="1899-12-30T07:40:00"/>
    <s v="CREMA-FS - M.ri Libertà"/>
    <s v="MILANO-S.Donato M3"/>
    <d v="1899-12-30T08:40:00"/>
    <s v="Punta Mattutina"/>
    <s v="LINEA"/>
    <n v="41.948999999999998"/>
    <s v="F5-4Ago"/>
    <n v="19"/>
    <s v="iSL"/>
    <n v="1.4"/>
    <s v="BTZ"/>
    <s v="&gt;=EURO4"/>
    <n v="58.728999999999999"/>
    <n v="1115.8430000000001"/>
  </r>
  <r>
    <x v="7"/>
    <n v="737145"/>
    <s v="Autoguidovie S.p.A."/>
    <s v="N"/>
    <s v="K52105"/>
    <d v="1899-12-30T13:35:00"/>
    <s v="CREMA-FS - M.ri Libertà"/>
    <s v="MILANO-S.Donato M3"/>
    <d v="1899-12-30T14:25:00"/>
    <s v="Punta Pomeridiana"/>
    <s v="LINEA"/>
    <n v="38.886000000000003"/>
    <s v="F5-4Ago"/>
    <n v="19"/>
    <s v="iSL"/>
    <n v="1.4"/>
    <s v="BTZ"/>
    <s v="&gt;=EURO4"/>
    <n v="54.44"/>
    <n v="1034.3679999999999"/>
  </r>
  <r>
    <x v="7"/>
    <n v="738892"/>
    <s v="Autoguidovie S.p.A."/>
    <s v="N"/>
    <s v="K52105"/>
    <d v="1899-12-30T14:40:00"/>
    <s v="CREMA-FS - M.ri Libertà"/>
    <s v="MILANO-S.Donato M3"/>
    <d v="1899-12-30T15:30:00"/>
    <m/>
    <s v="LINEA"/>
    <n v="38.886000000000003"/>
    <s v="F5-4Ago"/>
    <n v="19"/>
    <s v="iSL"/>
    <n v="1.4"/>
    <s v="BTZ"/>
    <s v="&gt;=EURO4"/>
    <n v="54.44"/>
    <n v="1034.3679999999999"/>
  </r>
  <r>
    <x v="7"/>
    <n v="737142"/>
    <s v="Autoguidovie S.p.A."/>
    <s v="N"/>
    <s v="K52105"/>
    <d v="1899-12-30T15:35:00"/>
    <s v="CREMA-FS - M.ri Libertà"/>
    <s v="MILANO-S.Donato M3"/>
    <d v="1899-12-30T16:25:00"/>
    <m/>
    <s v="LINEA"/>
    <n v="38.886000000000003"/>
    <s v="F5-4Ago"/>
    <n v="19"/>
    <s v="iSL"/>
    <n v="1.4"/>
    <s v="BTZ"/>
    <s v="&gt;=EURO4"/>
    <n v="54.44"/>
    <n v="1034.3679999999999"/>
  </r>
  <r>
    <x v="4"/>
    <n v="738875"/>
    <s v="Autoguidovie S.p.A."/>
    <s v="N"/>
    <s v="K505K8"/>
    <d v="1899-12-30T07:00:00"/>
    <s v="CREMA-FS - M.ri Libertà"/>
    <s v="TREVIGLIO-FS - De Gasperi"/>
    <d v="1899-12-30T07:50:00"/>
    <s v="Punta Mattutina"/>
    <s v="LINEA"/>
    <n v="29.664999999999999"/>
    <s v="F5-4Ago"/>
    <n v="19"/>
    <s v="iL"/>
    <n v="1"/>
    <s v="BTZ"/>
    <s v="&gt;=EURO4"/>
    <n v="29.664999999999999"/>
    <n v="563.63499999999999"/>
  </r>
  <r>
    <x v="4"/>
    <n v="736401"/>
    <s v="Autoguidovie S.p.A."/>
    <s v="N"/>
    <s v="K50551"/>
    <d v="1899-12-30T08:10:00"/>
    <s v="CREMA-FS - M.ri Libertà"/>
    <s v="VAILATE-VAILATE - Via Verdi, 9"/>
    <d v="1899-12-30T08:38:00"/>
    <s v="Punta Mattutina"/>
    <s v="LINEA"/>
    <n v="18.777000000000001"/>
    <s v="F5-4Ago"/>
    <n v="19"/>
    <s v="iL"/>
    <n v="1"/>
    <s v="BTZ"/>
    <s v="&gt;=EURO4"/>
    <n v="18.777000000000001"/>
    <n v="356.76299999999998"/>
  </r>
  <r>
    <x v="4"/>
    <n v="738878"/>
    <s v="Autoguidovie S.p.A."/>
    <s v="N"/>
    <s v="K50554"/>
    <d v="1899-12-30T11:10:00"/>
    <s v="CREMA-FS - M.ri Libertà"/>
    <s v="TREVIGLIO-FS - De Gasperi"/>
    <d v="1899-12-30T12:15:00"/>
    <m/>
    <s v="LINEA"/>
    <n v="36.731000000000002"/>
    <s v="F5-4Ago"/>
    <n v="19"/>
    <s v="iL"/>
    <n v="1"/>
    <s v="BTZ"/>
    <s v="&gt;=EURO4"/>
    <n v="36.731000000000002"/>
    <n v="697.88900000000001"/>
  </r>
  <r>
    <x v="0"/>
    <n v="738938"/>
    <s v="Autoguidovie S.p.A."/>
    <s v="N"/>
    <s v="K52501"/>
    <d v="1899-12-30T07:45:00"/>
    <s v="CREMA-FS - M.ri Libertà"/>
    <s v="MILANO-S.Donato M3"/>
    <d v="1899-12-30T09:00:00"/>
    <s v="Punta Mattutina"/>
    <s v="LINEA"/>
    <n v="46.845999999999997"/>
    <s v="F5-4Ago"/>
    <n v="19"/>
    <s v="iL"/>
    <n v="1"/>
    <s v="BTZ"/>
    <s v="&gt;=EURO4"/>
    <n v="46.845999999999997"/>
    <n v="890.07399999999996"/>
  </r>
  <r>
    <x v="11"/>
    <n v="738868"/>
    <s v="Autoguidovie S.p.A."/>
    <s v="N"/>
    <s v="K501O0"/>
    <d v="1899-12-30T19:55:00"/>
    <s v="CREMA-Delle Rimembranze"/>
    <s v="ORZINUOVI-ORZINUOVI Aeronautica"/>
    <d v="1899-12-30T20:36:00"/>
    <m/>
    <s v="LINEA"/>
    <n v="25.87"/>
    <s v="F5-4Ago"/>
    <n v="19"/>
    <s v="iL"/>
    <n v="1"/>
    <s v="BTZ"/>
    <s v="&gt;=EURO4"/>
    <n v="25.87"/>
    <n v="491.53"/>
  </r>
  <r>
    <x v="11"/>
    <n v="738865"/>
    <s v="Autoguidovie S.p.A."/>
    <s v="N"/>
    <s v="K501O0"/>
    <d v="1899-12-30T18:10:00"/>
    <s v="CREMA-Delle Rimembranze"/>
    <s v="ORZINUOVI-ORZINUOVI Aeronautica"/>
    <d v="1899-12-30T18:51:00"/>
    <s v="Punta Serale"/>
    <s v="LINEA"/>
    <n v="25.87"/>
    <s v="F5-4Ago"/>
    <n v="19"/>
    <s v="iL"/>
    <n v="1"/>
    <s v="BTZ"/>
    <s v="&gt;=EURO4"/>
    <n v="25.87"/>
    <n v="491.53"/>
  </r>
  <r>
    <x v="11"/>
    <n v="738897"/>
    <s v="Autoguidovie S.p.A."/>
    <s v="N"/>
    <s v="K501O0"/>
    <d v="1899-12-30T19:15:00"/>
    <s v="CREMA-Delle Rimembranze"/>
    <s v="ORZINUOVI-ORZINUOVI Aeronautica"/>
    <d v="1899-12-30T19:56:00"/>
    <s v="Punta Serale"/>
    <s v="LINEA"/>
    <n v="25.87"/>
    <s v="F5-4Ago"/>
    <n v="19"/>
    <s v="iL"/>
    <n v="1"/>
    <s v="BTZ"/>
    <s v="&gt;=EURO4"/>
    <n v="25.87"/>
    <n v="491.53"/>
  </r>
  <r>
    <x v="10"/>
    <n v="736257"/>
    <s v="Autoguidovie S.p.A."/>
    <s v="N"/>
    <s v="K50373"/>
    <d v="1899-12-30T05:40:00"/>
    <s v="CREMA-FS - M.ri Libertà"/>
    <s v="MOZZANICA-MOZZANICA - Roma/Locatelli"/>
    <d v="1899-12-30T06:15:00"/>
    <m/>
    <s v="LINEA"/>
    <n v="20.762"/>
    <s v="F5-4Ago"/>
    <n v="19"/>
    <s v="iL"/>
    <n v="1"/>
    <s v="BTZ"/>
    <s v="&gt;=EURO4"/>
    <n v="20.762"/>
    <n v="394.47800000000001"/>
  </r>
  <r>
    <x v="10"/>
    <n v="736258"/>
    <s v="Autoguidovie S.p.A."/>
    <s v="N"/>
    <s v="K50373"/>
    <d v="1899-12-30T06:50:00"/>
    <s v="CREMA-FS - M.ri Libertà"/>
    <s v="MOZZANICA-MOZZANICA - Roma/Locatelli"/>
    <d v="1899-12-30T07:25:00"/>
    <s v="Punta Mattutina"/>
    <s v="LINEA"/>
    <n v="20.762"/>
    <s v="F5-4Ago"/>
    <n v="19"/>
    <s v="iL"/>
    <n v="1"/>
    <s v="BTZ"/>
    <s v="&gt;=EURO4"/>
    <n v="20.762"/>
    <n v="394.47800000000001"/>
  </r>
  <r>
    <x v="12"/>
    <n v="738574"/>
    <s v="Autoguidovie S.p.A."/>
    <s v="N"/>
    <s v="K52301"/>
    <d v="1899-12-30T13:15:00"/>
    <s v="CREMA-FS - M.ri Libertà"/>
    <s v="MILANO-S.Donato M3"/>
    <d v="1899-12-30T14:15:00"/>
    <s v="Punta Pomeridiana"/>
    <s v="LINEA"/>
    <n v="41.575000000000003"/>
    <s v="F5-4Ago"/>
    <n v="19"/>
    <s v="iSL"/>
    <n v="1.4"/>
    <s v="BTZ"/>
    <s v="&gt;=EURO4"/>
    <n v="58.204999999999998"/>
    <n v="1105.895"/>
  </r>
  <r>
    <x v="7"/>
    <n v="738958"/>
    <s v="Autoguidovie S.p.A."/>
    <s v="N"/>
    <s v="K52112"/>
    <d v="1899-12-30T06:55:00"/>
    <s v="CREMA-FS - M.ri Libertà"/>
    <s v="MILANO-S.Donato M3"/>
    <d v="1899-12-30T07:55:00"/>
    <s v="Punta Mattutina"/>
    <s v="LINEA"/>
    <n v="41.948999999999998"/>
    <s v="F5-4Ago"/>
    <n v="19"/>
    <s v="iSL"/>
    <n v="1.4"/>
    <s v="BTZ"/>
    <s v="&gt;=EURO4"/>
    <n v="58.728999999999999"/>
    <n v="1115.8430000000001"/>
  </r>
  <r>
    <x v="12"/>
    <n v="738907"/>
    <s v="Autoguidovie S.p.A."/>
    <s v="N"/>
    <s v="K52301"/>
    <d v="1899-12-30T17:15:00"/>
    <s v="CREMA-FS - M.ri Libertà"/>
    <s v="MILANO-S.Donato M3"/>
    <d v="1899-12-30T18:15:00"/>
    <s v="Punta Serale"/>
    <s v="LINEA"/>
    <n v="41.575000000000003"/>
    <s v="F5-4Ago"/>
    <n v="19"/>
    <s v="iL"/>
    <n v="1"/>
    <s v="BTZ"/>
    <s v="&gt;=EURO4"/>
    <n v="41.575000000000003"/>
    <n v="789.92499999999995"/>
  </r>
  <r>
    <x v="2"/>
    <n v="736571"/>
    <s v="Autoguidovie S.p.A."/>
    <s v="N"/>
    <s v="K50903"/>
    <d v="1899-12-30T12:50:00"/>
    <s v="BAGNOLO CREMASCO-BAGNOLO CR - Via Europa, 76"/>
    <s v="LODI-LODI - FS Via Fascetti"/>
    <d v="1899-12-30T13:25:00"/>
    <s v="Punta Pomeridiana"/>
    <s v="LINEA"/>
    <n v="17.863"/>
    <s v="F5-4Ago"/>
    <n v="19"/>
    <s v="iL"/>
    <n v="1"/>
    <s v="BTZ"/>
    <s v="&gt;=EURO4"/>
    <n v="17.863"/>
    <n v="339.39699999999999"/>
  </r>
  <r>
    <x v="2"/>
    <n v="736572"/>
    <s v="Autoguidovie S.p.A."/>
    <s v="N"/>
    <s v="K50903"/>
    <d v="1899-12-30T17:15:00"/>
    <s v="BAGNOLO CREMASCO-BAGNOLO CR - Via Europa, 76"/>
    <s v="LODI-LODI - FS Via Fascetti"/>
    <d v="1899-12-30T17:55:00"/>
    <s v="Punta Serale"/>
    <s v="LINEA"/>
    <n v="17.863"/>
    <s v="F5-4Ago"/>
    <n v="19"/>
    <s v="iL"/>
    <n v="1"/>
    <s v="BTZ"/>
    <s v="&gt;=EURO4"/>
    <n v="17.863"/>
    <n v="339.39699999999999"/>
  </r>
  <r>
    <x v="6"/>
    <n v="737419"/>
    <s v="Autoguidovie S.p.A."/>
    <s v="N"/>
    <s v="K52401"/>
    <d v="1899-12-30T06:20:00"/>
    <s v="BAGNOLO CREMASCO-BAGNOLO CR - Via Europa (Pesa)"/>
    <s v="MILANO-S.Donato M3"/>
    <d v="1899-12-30T07:10:00"/>
    <s v="Punta Mattutina"/>
    <s v="LINEA"/>
    <n v="35.633000000000003"/>
    <s v="F5-4Ago"/>
    <n v="19"/>
    <s v="iL"/>
    <n v="1"/>
    <s v="BTZ"/>
    <s v="&gt;=EURO4"/>
    <n v="35.633000000000003"/>
    <n v="677.02700000000004"/>
  </r>
  <r>
    <x v="2"/>
    <n v="738954"/>
    <s v="Autoguidovie S.p.A."/>
    <s v="N"/>
    <s v="K50907"/>
    <d v="1899-12-30T07:00:00"/>
    <s v="BAGNOLO CREMASCO-BAGNOLO CR - Via Europa (Pesa)"/>
    <s v="LODI-LODI - FS Via Fascetti"/>
    <d v="1899-12-30T07:40:00"/>
    <s v="Punta Mattutina"/>
    <s v="LINEA"/>
    <n v="22.082000000000001"/>
    <s v="F5-4Ago"/>
    <n v="19"/>
    <s v="iL"/>
    <n v="1"/>
    <s v="BTZ"/>
    <s v="&gt;=EURO4"/>
    <n v="22.082000000000001"/>
    <n v="419.55799999999999"/>
  </r>
  <r>
    <x v="9"/>
    <n v="738911"/>
    <s v="Autoguidovie S.p.A."/>
    <s v="N"/>
    <s v="K52251"/>
    <d v="1899-12-30T18:00:00"/>
    <s v="MILANO-S.Donato M3 - Palina 7"/>
    <s v="PALAZZO PIGNANO-PALAZZO P. - Scannabue - Foscolo/Verdi"/>
    <d v="1899-12-30T18:55:00"/>
    <s v="Punta Serale"/>
    <s v="LINEA"/>
    <n v="33.865000000000002"/>
    <s v="F5-4Ago"/>
    <n v="19"/>
    <s v="iL"/>
    <n v="1"/>
    <s v="BTZ"/>
    <s v="&gt;=EURO4"/>
    <n v="33.865000000000002"/>
    <n v="643.43499999999995"/>
  </r>
  <r>
    <x v="9"/>
    <n v="737207"/>
    <s v="Autoguidovie S.p.A."/>
    <s v="N"/>
    <s v="K52253"/>
    <d v="1899-12-30T18:30:00"/>
    <s v="MILANO-S.Donato M3 - Palina 7"/>
    <s v="CREMOSANO-CREMOSANO - SP2 Crema/Mazzini"/>
    <d v="1899-12-30T19:35:00"/>
    <s v="Punta Serale"/>
    <s v="LINEA"/>
    <n v="44.65"/>
    <s v="F5-4Ago"/>
    <n v="19"/>
    <s v="iL"/>
    <n v="1"/>
    <s v="BTZ"/>
    <s v="&gt;=EURO4"/>
    <n v="44.65"/>
    <n v="848.35"/>
  </r>
  <r>
    <x v="12"/>
    <n v="738909"/>
    <s v="Autoguidovie S.p.A."/>
    <s v="N"/>
    <s v="K52353"/>
    <d v="1899-12-30T07:10:00"/>
    <s v="MILANO-S.Donato M3 - Palina 7"/>
    <s v="CREMA-FS - M.ri Libertà"/>
    <d v="1899-12-30T08:15:00"/>
    <s v="Punta Mattutina"/>
    <s v="LINEA"/>
    <n v="44.033000000000001"/>
    <s v="F5-4Ago"/>
    <n v="19"/>
    <s v="iL"/>
    <n v="1"/>
    <s v="BTZ"/>
    <s v="&gt;=EURO4"/>
    <n v="44.033000000000001"/>
    <n v="836.62699999999995"/>
  </r>
  <r>
    <x v="12"/>
    <n v="738902"/>
    <s v="Autoguidovie S.p.A."/>
    <s v="N"/>
    <s v="K52353"/>
    <d v="1899-12-30T07:40:00"/>
    <s v="MILANO-S.Donato M3 - Palina 7"/>
    <s v="CREMA-FS - M.ri Libertà"/>
    <d v="1899-12-30T08:45:00"/>
    <s v="Punta Mattutina"/>
    <s v="LINEA"/>
    <n v="44.033000000000001"/>
    <s v="F5-4Ago"/>
    <n v="19"/>
    <s v="iL"/>
    <n v="1"/>
    <s v="BTZ"/>
    <s v="&gt;=EURO4"/>
    <n v="44.033000000000001"/>
    <n v="836.62699999999995"/>
  </r>
  <r>
    <x v="12"/>
    <n v="738903"/>
    <s v="Autoguidovie S.p.A."/>
    <s v="N"/>
    <s v="K52354"/>
    <d v="1899-12-30T08:20:00"/>
    <s v="MILANO-S.Donato M3 - Palina 7"/>
    <s v="CREMA-FS - M.ri Libertà"/>
    <d v="1899-12-30T09:35:00"/>
    <m/>
    <s v="LINEA"/>
    <n v="44.671999999999997"/>
    <s v="F5-4Ago"/>
    <n v="19"/>
    <s v="iL"/>
    <n v="1"/>
    <s v="BTZ"/>
    <s v="&gt;=EURO4"/>
    <n v="44.671999999999997"/>
    <n v="848.76800000000003"/>
  </r>
  <r>
    <x v="1"/>
    <n v="740084"/>
    <s v="Autoguidovie S.p.A."/>
    <s v="N"/>
    <s v="K51158"/>
    <d v="1899-12-30T16:45:00"/>
    <s v="MILANO-S.Donato M3 - Palina 7"/>
    <s v="VAILATE-VAILATE - Via Marconi/D'Acquisto"/>
    <d v="1899-12-30T18:05:00"/>
    <m/>
    <s v="LINEA"/>
    <n v="46.593000000000004"/>
    <s v="F5-4Ago"/>
    <n v="19"/>
    <s v="iL"/>
    <n v="1"/>
    <s v="BTZ"/>
    <s v="&gt;=EURO4"/>
    <n v="46.593000000000004"/>
    <n v="885.26700000000005"/>
  </r>
  <r>
    <x v="12"/>
    <n v="738937"/>
    <s v="Autoguidovie S.p.A."/>
    <s v="N"/>
    <s v="K52353"/>
    <d v="1899-12-30T14:15:00"/>
    <s v="MILANO-S.Donato M3 - Palina 7"/>
    <s v="CREMA-FS - M.ri Libertà"/>
    <d v="1899-12-30T15:20:00"/>
    <s v="Punta Pomeridiana"/>
    <s v="LINEA"/>
    <n v="44.033000000000001"/>
    <s v="F5-4Ago"/>
    <n v="19"/>
    <m/>
    <n v="1"/>
    <m/>
    <m/>
    <n v="44.033000000000001"/>
    <n v="836.62700000000007"/>
  </r>
  <r>
    <x v="9"/>
    <n v="738905"/>
    <s v="Autoguidovie S.p.A."/>
    <s v="N"/>
    <s v="K52254"/>
    <d v="1899-12-30T17:30:00"/>
    <s v="MILANO-S.Donato M3 - Palina 7"/>
    <s v="TORLINO VIMERCATI-La Vigna, 5"/>
    <d v="1899-12-30T18:50:00"/>
    <s v="Punta Serale"/>
    <s v="LINEA"/>
    <n v="43.173999999999999"/>
    <s v="F5-4Ago"/>
    <n v="19"/>
    <m/>
    <n v="1"/>
    <m/>
    <m/>
    <n v="43.173999999999999"/>
    <n v="820.30600000000004"/>
  </r>
  <r>
    <x v="9"/>
    <n v="738933"/>
    <s v="Autoguidovie S.p.A."/>
    <s v="N"/>
    <s v="K52251"/>
    <d v="1899-12-30T19:35:00"/>
    <s v="MILANO-S.Donato M3 - Palina 7"/>
    <s v="PALAZZO PIGNANO-PALAZZO P. - Scannabue - Foscolo/Verdi"/>
    <d v="1899-12-30T20:25:00"/>
    <m/>
    <s v="LINEA"/>
    <n v="33.865000000000002"/>
    <s v="F5-4Ago"/>
    <n v="19"/>
    <m/>
    <n v="1"/>
    <m/>
    <m/>
    <n v="33.865000000000002"/>
    <n v="643.43500000000006"/>
  </r>
  <r>
    <x v="1"/>
    <n v="740095"/>
    <s v="Autoguidovie S.p.A."/>
    <s v="N"/>
    <s v="K51171"/>
    <d v="1899-12-30T12:30:00"/>
    <s v="MILANO-S.Donato M3 - Palina 7"/>
    <s v="VAILATE-VAILATE - Via Marconi/D'Acquisto"/>
    <d v="1899-12-30T13:30:00"/>
    <s v="Punta Pomeridiana"/>
    <s v="LINEA"/>
    <n v="42.853000000000002"/>
    <s v="F5-4Ago"/>
    <n v="19"/>
    <m/>
    <n v="1"/>
    <m/>
    <m/>
    <n v="42.853000000000002"/>
    <n v="814.20699999999999"/>
  </r>
  <r>
    <x v="12"/>
    <n v="738928"/>
    <s v="Autoguidovie S.p.A."/>
    <s v="N"/>
    <s v="K52353"/>
    <d v="1899-12-30T13:20:00"/>
    <s v="MILANO-S.Donato M3 - Palina 7"/>
    <s v="CREMA-FS - M.ri Libertà"/>
    <d v="1899-12-30T14:25:00"/>
    <s v="Punta Pomeridiana"/>
    <s v="LINEA"/>
    <n v="44.033000000000001"/>
    <s v="F5-4Ago"/>
    <n v="19"/>
    <m/>
    <n v="1"/>
    <m/>
    <m/>
    <n v="44.033000000000001"/>
    <n v="836.62700000000007"/>
  </r>
  <r>
    <x v="9"/>
    <n v="737299"/>
    <s v="Autoguidovie S.p.A."/>
    <s v="N"/>
    <s v="K52251"/>
    <d v="1899-12-30T17:00:00"/>
    <s v="MILANO-S.Donato M3 - Palina 7"/>
    <s v="PALAZZO PIGNANO-PALAZZO P. - Scannabue - Foscolo/Verdi"/>
    <d v="1899-12-30T18:00:00"/>
    <s v="Punta Serale"/>
    <s v="LINEA"/>
    <n v="33.865000000000002"/>
    <s v="F5-4Ago"/>
    <n v="19"/>
    <m/>
    <n v="1"/>
    <m/>
    <m/>
    <n v="33.865000000000002"/>
    <n v="643.43500000000006"/>
  </r>
  <r>
    <x v="1"/>
    <n v="740094"/>
    <s v="Autoguidovie S.p.A."/>
    <s v="N"/>
    <s v="K51171"/>
    <d v="1899-12-30T11:30:00"/>
    <s v="MILANO-S.Donato M3 - Palina 7"/>
    <s v="VAILATE-VAILATE - Via Marconi/D'Acquisto"/>
    <d v="1899-12-30T12:30:00"/>
    <m/>
    <s v="LINEA"/>
    <n v="42.853000000000002"/>
    <s v="F5-4Ago"/>
    <n v="19"/>
    <m/>
    <n v="1"/>
    <m/>
    <m/>
    <n v="42.853000000000002"/>
    <n v="814.20699999999999"/>
  </r>
  <r>
    <x v="1"/>
    <n v="740087"/>
    <s v="Autoguidovie S.p.A."/>
    <s v="N"/>
    <s v="K51120"/>
    <d v="1899-12-30T09:15:00"/>
    <s v="VAILATE-VAILATE - Via Marconi, 45"/>
    <s v="MILANO-S.Donato M3"/>
    <d v="1899-12-30T10:20:00"/>
    <m/>
    <s v="LINEA"/>
    <n v="43.052"/>
    <s v="F5-4Ago"/>
    <n v="19"/>
    <m/>
    <n v="1"/>
    <m/>
    <m/>
    <n v="43.052"/>
    <n v="817.98799999999994"/>
  </r>
  <r>
    <x v="1"/>
    <n v="740073"/>
    <s v="Autoguidovie S.p.A."/>
    <s v="N"/>
    <s v="K51117"/>
    <d v="1899-12-30T06:30:00"/>
    <s v="VAILATE-VAILATE - Via Marconi, 45"/>
    <s v="MILANO-Cinque Giornate"/>
    <d v="1899-12-30T07:40:00"/>
    <s v="Punta Mattutina"/>
    <s v="LINEA"/>
    <n v="40.116"/>
    <s v="F5-4Ago"/>
    <n v="19"/>
    <m/>
    <n v="1"/>
    <m/>
    <m/>
    <n v="40.116"/>
    <n v="762.20399999999995"/>
  </r>
  <r>
    <x v="1"/>
    <n v="740090"/>
    <s v="Autoguidovie S.p.A."/>
    <s v="N"/>
    <s v="K51120"/>
    <d v="1899-12-30T16:15:00"/>
    <s v="VAILATE-VAILATE - Via Marconi, 45"/>
    <s v="MILANO-S.Donato M3"/>
    <d v="1899-12-30T17:20:00"/>
    <m/>
    <s v="LINEA"/>
    <n v="43.052"/>
    <s v="F5-4Ago"/>
    <n v="19"/>
    <m/>
    <n v="1"/>
    <m/>
    <m/>
    <n v="43.052"/>
    <n v="817.98799999999994"/>
  </r>
  <r>
    <x v="1"/>
    <n v="740091"/>
    <s v="Autoguidovie S.p.A."/>
    <s v="N"/>
    <s v="K51120"/>
    <d v="1899-12-30T15:15:00"/>
    <s v="VAILATE-VAILATE - Via Marconi, 45"/>
    <s v="MILANO-S.Donato M3"/>
    <d v="1899-12-30T16:20:00"/>
    <m/>
    <s v="LINEA"/>
    <n v="43.052"/>
    <s v="F5-4Ago"/>
    <n v="19"/>
    <m/>
    <n v="1"/>
    <m/>
    <m/>
    <n v="43.052"/>
    <n v="817.98799999999994"/>
  </r>
  <r>
    <x v="1"/>
    <n v="740171"/>
    <s v="Autoguidovie S.p.A."/>
    <s v="N"/>
    <s v="K51120"/>
    <d v="1899-12-30T11:15:00"/>
    <s v="VAILATE-VAILATE - Via Marconi, 45"/>
    <s v="MILANO-S.Donato M3"/>
    <d v="1899-12-30T12:20:00"/>
    <m/>
    <s v="LINEA"/>
    <n v="43.052"/>
    <s v="F5-4Ago"/>
    <n v="19"/>
    <m/>
    <n v="1"/>
    <m/>
    <m/>
    <n v="43.052"/>
    <n v="817.98799999999994"/>
  </r>
  <r>
    <x v="1"/>
    <n v="740076"/>
    <s v="Autoguidovie S.p.A."/>
    <s v="N"/>
    <s v="K51120"/>
    <d v="1899-12-30T08:45:00"/>
    <s v="VAILATE-VAILATE - Via Marconi, 45"/>
    <s v="MILANO-S.Donato M3"/>
    <d v="1899-12-30T09:55:00"/>
    <m/>
    <s v="LINEA"/>
    <n v="43.052"/>
    <s v="F5-4Ago"/>
    <n v="19"/>
    <m/>
    <n v="1"/>
    <m/>
    <m/>
    <n v="43.052"/>
    <n v="817.98799999999994"/>
  </r>
  <r>
    <x v="1"/>
    <n v="740088"/>
    <s v="Autoguidovie S.p.A."/>
    <s v="N"/>
    <s v="K51120"/>
    <d v="1899-12-30T13:15:00"/>
    <s v="VAILATE-VAILATE - Via Marconi, 45"/>
    <s v="MILANO-S.Donato M3"/>
    <d v="1899-12-30T14:20:00"/>
    <s v="Punta Pomeridiana"/>
    <s v="LINEA"/>
    <n v="43.052"/>
    <s v="F5-4Ago"/>
    <n v="19"/>
    <m/>
    <n v="1"/>
    <m/>
    <m/>
    <n v="43.052"/>
    <n v="817.98799999999994"/>
  </r>
  <r>
    <x v="1"/>
    <n v="740081"/>
    <s v="Autoguidovie S.p.A."/>
    <s v="N"/>
    <s v="K51158"/>
    <d v="1899-12-30T18:30:00"/>
    <s v="MILANO-S.Donato M3 - Palina 7"/>
    <s v="VAILATE-VAILATE - Via Marconi/D'Acquisto"/>
    <d v="1899-12-30T19:50:00"/>
    <s v="Punta Serale"/>
    <s v="LINEA"/>
    <n v="46.593000000000004"/>
    <s v="F5-4Ago"/>
    <n v="19"/>
    <s v="iL"/>
    <n v="1"/>
    <s v="BTZ"/>
    <s v="&gt;=EURO4"/>
    <n v="46.593000000000004"/>
    <n v="885.26700000000005"/>
  </r>
  <r>
    <x v="1"/>
    <n v="740082"/>
    <s v="Autoguidovie S.p.A."/>
    <s v="N"/>
    <s v="K51158"/>
    <d v="1899-12-30T17:35:00"/>
    <s v="MILANO-S.Donato M3 - Palina 7"/>
    <s v="VAILATE-VAILATE - Via Marconi/D'Acquisto"/>
    <d v="1899-12-30T18:55:00"/>
    <s v="Punta Serale"/>
    <s v="LINEA"/>
    <n v="46.593000000000004"/>
    <s v="F5-4Ago"/>
    <n v="19"/>
    <s v="iL"/>
    <n v="1"/>
    <s v="BTZ"/>
    <s v="&gt;=EURO4"/>
    <n v="46.593000000000004"/>
    <n v="885.26700000000005"/>
  </r>
  <r>
    <x v="1"/>
    <n v="740083"/>
    <s v="Autoguidovie S.p.A."/>
    <s v="N"/>
    <s v="K51158"/>
    <d v="1899-12-30T18:00:00"/>
    <s v="MILANO-S.Donato M3 - Palina 7"/>
    <s v="VAILATE-VAILATE - Via Marconi/D'Acquisto"/>
    <d v="1899-12-30T19:20:00"/>
    <s v="Punta Serale"/>
    <s v="LINEA"/>
    <n v="46.593000000000004"/>
    <s v="F5-4Ago"/>
    <n v="19"/>
    <s v="iL"/>
    <n v="1"/>
    <s v="BTZ"/>
    <s v="&gt;=EURO4"/>
    <n v="46.593000000000004"/>
    <n v="885.26700000000005"/>
  </r>
  <r>
    <x v="9"/>
    <n v="737206"/>
    <s v="Autoguidovie S.p.A."/>
    <s v="N"/>
    <s v="K52251"/>
    <d v="1899-12-30T19:10:00"/>
    <s v="MILANO-S.Donato M3 - Palina 7"/>
    <s v="PALAZZO PIGNANO-PALAZZO P. - Scannabue - Foscolo/Verdi"/>
    <d v="1899-12-30T20:00:00"/>
    <s v="Punta Serale"/>
    <s v="LINEA"/>
    <n v="33.865000000000002"/>
    <s v="F5-4Ago"/>
    <n v="19"/>
    <s v="iL"/>
    <n v="1"/>
    <s v="BTZ"/>
    <s v="&gt;=EURO4"/>
    <n v="33.865000000000002"/>
    <n v="643.43499999999995"/>
  </r>
  <r>
    <x v="1"/>
    <n v="740096"/>
    <s v="Autoguidovie S.p.A."/>
    <s v="N"/>
    <s v="K51158"/>
    <d v="1899-12-30T13:40:00"/>
    <s v="MILANO-S.Donato M3 - Palina 7"/>
    <s v="VAILATE-VAILATE - Via Marconi/D'Acquisto"/>
    <d v="1899-12-30T15:00:00"/>
    <s v="Punta Pomeridiana"/>
    <s v="LINEA"/>
    <n v="46.593000000000004"/>
    <s v="F5-4Ago"/>
    <n v="19"/>
    <s v="iL"/>
    <n v="1"/>
    <s v="BTZ"/>
    <s v="&gt;=EURO4"/>
    <n v="46.593000000000004"/>
    <n v="885.26700000000005"/>
  </r>
  <r>
    <x v="1"/>
    <n v="740097"/>
    <s v="Autoguidovie S.p.A."/>
    <s v="N"/>
    <s v="K51158"/>
    <d v="1899-12-30T15:30:00"/>
    <s v="MILANO-S.Donato M3 - Palina 7"/>
    <s v="VAILATE-VAILATE - Via Marconi/D'Acquisto"/>
    <d v="1899-12-30T16:50:00"/>
    <m/>
    <s v="LINEA"/>
    <n v="46.593000000000004"/>
    <s v="F5-4Ago"/>
    <n v="19"/>
    <s v="iL"/>
    <n v="1"/>
    <s v="BTZ"/>
    <s v="&gt;=EURO4"/>
    <n v="46.593000000000004"/>
    <n v="885.26700000000005"/>
  </r>
  <r>
    <x v="12"/>
    <n v="738906"/>
    <s v="Autoguidovie S.p.A."/>
    <s v="N"/>
    <s v="K52353"/>
    <d v="1899-12-30T20:20:00"/>
    <s v="MILANO-S.Donato M3 - Palina 7"/>
    <s v="CREMA-FS - M.ri Libertà"/>
    <d v="1899-12-30T21:20:00"/>
    <m/>
    <s v="LINEA"/>
    <n v="44.033000000000001"/>
    <s v="F5-4Ago"/>
    <n v="19"/>
    <s v="iL"/>
    <n v="1"/>
    <s v="BTZ"/>
    <s v="&gt;=EURO4"/>
    <n v="44.033000000000001"/>
    <n v="836.62699999999995"/>
  </r>
  <r>
    <x v="12"/>
    <n v="738904"/>
    <s v="Autoguidovie S.p.A."/>
    <s v="N"/>
    <s v="K52353"/>
    <d v="1899-12-30T12:15:00"/>
    <s v="MILANO-S.Donato M3 - Palina 7"/>
    <s v="CREMA-FS - M.ri Libertà"/>
    <d v="1899-12-30T13:20:00"/>
    <s v="Punta Pomeridiana"/>
    <s v="LINEA"/>
    <n v="44.033000000000001"/>
    <s v="F5-4Ago"/>
    <n v="19"/>
    <s v="iL"/>
    <n v="1"/>
    <s v="BTZ"/>
    <s v="&gt;=EURO4"/>
    <n v="44.033000000000001"/>
    <n v="836.62699999999995"/>
  </r>
  <r>
    <x v="10"/>
    <n v="736261"/>
    <s v="Autoguidovie S.p.A."/>
    <s v="N"/>
    <s v="K50333"/>
    <d v="1899-12-30T06:15:00"/>
    <s v="MOZZANICA-MOZZANICA - Roma/Locatelli"/>
    <s v="CREMA-FS - M.ri Libertà"/>
    <d v="1899-12-30T06:40:00"/>
    <m/>
    <s v="LINEA"/>
    <n v="13.423999999999999"/>
    <s v="F5-4Ago"/>
    <n v="19"/>
    <s v="iL"/>
    <n v="1"/>
    <s v="BTZ"/>
    <s v="&gt;=EURO4"/>
    <n v="13.423999999999999"/>
    <n v="255.05600000000001"/>
  </r>
  <r>
    <x v="10"/>
    <n v="736262"/>
    <s v="Autoguidovie S.p.A."/>
    <s v="N"/>
    <s v="K50333"/>
    <d v="1899-12-30T07:25:00"/>
    <s v="MOZZANICA-MOZZANICA - Roma/Locatelli"/>
    <s v="CREMA-FS - M.ri Libertà"/>
    <d v="1899-12-30T07:50:00"/>
    <s v="Punta Mattutina"/>
    <s v="LINEA"/>
    <n v="13.423999999999999"/>
    <s v="F5-4Ago"/>
    <n v="19"/>
    <s v="iL"/>
    <n v="1"/>
    <s v="BTZ"/>
    <s v="&gt;=EURO4"/>
    <n v="13.423999999999999"/>
    <n v="255.05600000000001"/>
  </r>
  <r>
    <x v="10"/>
    <n v="736263"/>
    <s v="Autoguidovie S.p.A."/>
    <s v="N"/>
    <s v="K50333"/>
    <d v="1899-12-30T13:50:00"/>
    <s v="MOZZANICA-MOZZANICA - Roma/Locatelli"/>
    <s v="CREMA-FS - M.ri Libertà"/>
    <d v="1899-12-30T14:15:00"/>
    <s v="Punta Pomeridiana"/>
    <s v="LINEA"/>
    <n v="13.423999999999999"/>
    <s v="F5-4Ago"/>
    <n v="19"/>
    <s v="iL"/>
    <n v="1"/>
    <s v="BTZ"/>
    <s v="&gt;=EURO4"/>
    <n v="13.423999999999999"/>
    <n v="255.05600000000001"/>
  </r>
  <r>
    <x v="1"/>
    <n v="740085"/>
    <s v="Autoguidovie S.p.A."/>
    <s v="N"/>
    <s v="K51169"/>
    <d v="1899-12-30T19:15:00"/>
    <s v="MILANO-XXII Marzo (Stone Tower)"/>
    <s v="VAILATE-VAILATE - Via Marconi/D'Acquisto"/>
    <d v="1899-12-30T20:15:00"/>
    <s v="Punta Serale"/>
    <s v="LINEA"/>
    <n v="39.459000000000003"/>
    <s v="F5-4Ago"/>
    <n v="19"/>
    <m/>
    <n v="1"/>
    <m/>
    <m/>
    <n v="39.459000000000003"/>
    <n v="749.721"/>
  </r>
  <r>
    <x v="4"/>
    <n v="738417"/>
    <s v="Autoguidovie S.p.A."/>
    <s v="N"/>
    <s v="K50565"/>
    <d v="1899-12-30T18:35:00"/>
    <s v="VAILATE-VAILATE - Via Tanzi/Mazzini"/>
    <s v="TREVIGLIO-FS - De Gasperi"/>
    <d v="1899-12-30T18:55:00"/>
    <s v="Punta Serale"/>
    <s v="LINEA"/>
    <n v="11.263999999999999"/>
    <s v="F5-4Ago"/>
    <n v="19"/>
    <s v="iL"/>
    <n v="1"/>
    <s v="BTZ"/>
    <s v="&gt;=EURO4"/>
    <n v="11.263999999999999"/>
    <n v="214.01599999999999"/>
  </r>
  <r>
    <x v="4"/>
    <n v="738414"/>
    <s v="Autoguidovie S.p.A."/>
    <s v="N"/>
    <s v="K50565"/>
    <d v="1899-12-30T07:00:00"/>
    <s v="VAILATE-VAILATE - Via Tanzi/Mazzini"/>
    <s v="TREVIGLIO-FS - De Gasperi"/>
    <d v="1899-12-30T07:15:00"/>
    <s v="Punta Mattutina"/>
    <s v="LINEA"/>
    <n v="11.263999999999999"/>
    <s v="F5-4Ago"/>
    <n v="19"/>
    <s v="iL"/>
    <n v="1"/>
    <s v="BTZ"/>
    <s v="&gt;=EURO4"/>
    <n v="11.263999999999999"/>
    <n v="214.01599999999999"/>
  </r>
  <r>
    <x v="1"/>
    <n v="740075"/>
    <s v="Autoguidovie S.p.A."/>
    <s v="N"/>
    <s v="K51118"/>
    <d v="1899-12-30T07:30:00"/>
    <s v="VAILATE-VAILATE - Via Marconi, 45"/>
    <s v="MILANO-S.Donato M3"/>
    <d v="1899-12-30T08:50:00"/>
    <s v="Punta Mattutina"/>
    <s v="LINEA"/>
    <n v="48.220999999999997"/>
    <s v="F5-4Ago"/>
    <n v="19"/>
    <s v="iL"/>
    <n v="1"/>
    <s v="BTZ"/>
    <s v="&gt;=EURO4"/>
    <n v="48.220999999999997"/>
    <n v="916.19899999999996"/>
  </r>
  <r>
    <x v="1"/>
    <n v="740071"/>
    <s v="Autoguidovie S.p.A."/>
    <s v="N"/>
    <s v="K51117"/>
    <d v="1899-12-30T05:10:00"/>
    <s v="VAILATE-VAILATE - Via Marconi, 45"/>
    <s v="MILANO-Cinque Giornate"/>
    <d v="1899-12-30T06:10:00"/>
    <m/>
    <s v="LINEA"/>
    <n v="40.116"/>
    <s v="F5-4Ago"/>
    <n v="19"/>
    <s v="iL"/>
    <n v="1"/>
    <s v="BTZ"/>
    <s v="&gt;=EURO4"/>
    <n v="40.116"/>
    <n v="762.20399999999995"/>
  </r>
  <r>
    <x v="1"/>
    <n v="740072"/>
    <s v="Autoguidovie S.p.A."/>
    <s v="N"/>
    <s v="K51117"/>
    <d v="1899-12-30T06:00:00"/>
    <s v="VAILATE-VAILATE - Via Marconi, 45"/>
    <s v="MILANO-Cinque Giornate"/>
    <d v="1899-12-30T07:10:00"/>
    <s v="Punta Mattutina"/>
    <s v="LINEA"/>
    <n v="40.116"/>
    <s v="F5-4Ago"/>
    <n v="19"/>
    <s v="iL"/>
    <n v="1"/>
    <s v="BTZ"/>
    <s v="&gt;=EURO4"/>
    <n v="40.116"/>
    <n v="762.20399999999995"/>
  </r>
  <r>
    <x v="1"/>
    <n v="740089"/>
    <s v="Autoguidovie S.p.A."/>
    <s v="N"/>
    <s v="K51120"/>
    <d v="1899-12-30T17:00:00"/>
    <s v="VAILATE-VAILATE - Via Marconi, 45"/>
    <s v="MILANO-S.Donato M3"/>
    <d v="1899-12-30T18:05:00"/>
    <s v="Punta Serale"/>
    <s v="LINEA"/>
    <n v="43.052"/>
    <s v="F5-4Ago"/>
    <n v="19"/>
    <m/>
    <n v="1"/>
    <m/>
    <m/>
    <n v="43.052"/>
    <n v="817.98799999999994"/>
  </r>
  <r>
    <x v="1"/>
    <n v="740077"/>
    <s v="Autoguidovie S.p.A."/>
    <s v="N"/>
    <s v="K51121"/>
    <d v="1899-12-30T17:55:00"/>
    <s v="VAILATE-VAILATE - Via Marconi, 45"/>
    <s v="MILANO-Repetti (Forlanini FS)"/>
    <d v="1899-12-30T18:55:00"/>
    <s v="Punta Serale"/>
    <s v="LINEA"/>
    <n v="37.845999999999997"/>
    <s v="F5-4Ago"/>
    <n v="19"/>
    <m/>
    <n v="1"/>
    <m/>
    <m/>
    <n v="37.845999999999997"/>
    <n v="719.07399999999996"/>
  </r>
  <r>
    <x v="1"/>
    <n v="740074"/>
    <s v="Autoguidovie S.p.A."/>
    <s v="N"/>
    <s v="K51117"/>
    <d v="1899-12-30T07:00:00"/>
    <s v="VAILATE-VAILATE - Via Marconi, 45"/>
    <s v="MILANO-Cinque Giornate"/>
    <d v="1899-12-30T08:10:00"/>
    <s v="Punta Mattutina"/>
    <s v="LINEA"/>
    <n v="40.116"/>
    <s v="F5-4Ago"/>
    <n v="19"/>
    <m/>
    <n v="1"/>
    <m/>
    <m/>
    <n v="40.116"/>
    <n v="762.20399999999995"/>
  </r>
  <r>
    <x v="5"/>
    <n v="736617"/>
    <s v="Autoguidovie S.p.A."/>
    <s v="N"/>
    <s v="K51087"/>
    <d v="1899-12-30T12:15:00"/>
    <s v="LODI-LODI - FS Via Fascetti"/>
    <s v="TREVIGLIO-FS - De Gasperi"/>
    <d v="1899-12-30T13:00:00"/>
    <s v="Punta Pomeridiana"/>
    <s v="LINEA"/>
    <n v="35.573"/>
    <s v="F5-4Ago"/>
    <n v="19"/>
    <s v="iL"/>
    <n v="1"/>
    <s v="BTZ"/>
    <s v="&gt;=EURO4"/>
    <n v="35.573"/>
    <n v="675.88699999999994"/>
  </r>
  <r>
    <x v="5"/>
    <n v="736613"/>
    <s v="Autoguidovie S.p.A."/>
    <s v="N"/>
    <s v="K51052"/>
    <d v="1899-12-30T14:00:00"/>
    <s v="LODI-LODI - FS Via Fascetti"/>
    <s v="RIVOLTA D'ADDA-Matteotti (Posta)"/>
    <d v="1899-12-30T14:30:00"/>
    <s v="Punta Pomeridiana"/>
    <s v="LINEA"/>
    <n v="21.827999999999999"/>
    <s v="F5-4Ago"/>
    <n v="19"/>
    <s v="iL"/>
    <n v="1"/>
    <s v="BTZ"/>
    <s v="&gt;=EURO4"/>
    <n v="21.827999999999999"/>
    <n v="414.73200000000003"/>
  </r>
  <r>
    <x v="5"/>
    <n v="736615"/>
    <s v="Autoguidovie S.p.A."/>
    <s v="N"/>
    <s v="K51052"/>
    <d v="1899-12-30T17:00:00"/>
    <s v="LODI-LODI - FS Via Fascetti"/>
    <s v="RIVOLTA D'ADDA-Matteotti (Posta)"/>
    <d v="1899-12-30T17:35:00"/>
    <s v="Punta Serale"/>
    <s v="LINEA"/>
    <n v="21.827999999999999"/>
    <s v="F5-4Ago"/>
    <n v="19"/>
    <s v="iL"/>
    <n v="1"/>
    <s v="BTZ"/>
    <s v="&gt;=EURO4"/>
    <n v="21.827999999999999"/>
    <n v="414.73200000000003"/>
  </r>
  <r>
    <x v="5"/>
    <n v="738888"/>
    <s v="Autoguidovie S.p.A."/>
    <s v="N"/>
    <s v="K51052"/>
    <d v="1899-12-30T18:15:00"/>
    <s v="LODI-LODI - FS Via Fascetti"/>
    <s v="RIVOLTA D'ADDA-Matteotti (Posta)"/>
    <d v="1899-12-30T18:50:00"/>
    <s v="Punta Serale"/>
    <s v="LINEA"/>
    <n v="21.827999999999999"/>
    <s v="F5-4Ago"/>
    <n v="19"/>
    <s v="iL"/>
    <n v="1"/>
    <s v="BTZ"/>
    <s v="&gt;=EURO4"/>
    <n v="21.827999999999999"/>
    <n v="414.73200000000003"/>
  </r>
  <r>
    <x v="5"/>
    <n v="736616"/>
    <s v="Autoguidovie S.p.A."/>
    <s v="N"/>
    <s v="K51087"/>
    <d v="1899-12-30T06:50:00"/>
    <s v="LODI-LODI - FS Via Fascetti"/>
    <s v="TREVIGLIO-FS - De Gasperi"/>
    <d v="1899-12-30T07:45:00"/>
    <s v="Punta Mattutina"/>
    <s v="LINEA"/>
    <n v="35.573"/>
    <s v="F5-4Ago"/>
    <n v="19"/>
    <s v="iL"/>
    <n v="1"/>
    <s v="BTZ"/>
    <s v="&gt;=EURO4"/>
    <n v="35.573"/>
    <n v="675.88699999999994"/>
  </r>
  <r>
    <x v="5"/>
    <n v="736618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F5-4Ago"/>
    <n v="19"/>
    <s v="iL"/>
    <n v="1"/>
    <s v="BTZ"/>
    <s v="&gt;=EURO4"/>
    <n v="13.33"/>
    <n v="253.27"/>
  </r>
  <r>
    <x v="2"/>
    <n v="738884"/>
    <s v="Autoguidovie S.p.A."/>
    <s v="N"/>
    <s v="K50953"/>
    <d v="1899-12-30T07:50:00"/>
    <s v="LODI-LODI - FS Via Fascetti"/>
    <s v="BAGNOLO CREMASCO-BAGNOLO CR - Via Europa, 76"/>
    <d v="1899-12-30T08:30:00"/>
    <s v="Punta Mattutina"/>
    <s v="LINEA"/>
    <n v="22.068999999999999"/>
    <s v="F5-4Ago"/>
    <n v="19"/>
    <s v="iL"/>
    <n v="1"/>
    <s v="BTZ"/>
    <s v="&gt;=EURO4"/>
    <n v="22.068999999999999"/>
    <n v="419.31099999999998"/>
  </r>
  <r>
    <x v="2"/>
    <n v="738885"/>
    <s v="Autoguidovie S.p.A."/>
    <s v="N"/>
    <s v="K50953"/>
    <d v="1899-12-30T13:30:00"/>
    <s v="LODI-LODI - FS Via Fascetti"/>
    <s v="BAGNOLO CREMASCO-BAGNOLO CR - Via Europa, 76"/>
    <d v="1899-12-30T14:10:00"/>
    <s v="Punta Pomeridiana"/>
    <s v="LINEA"/>
    <n v="22.068999999999999"/>
    <s v="F5-4Ago"/>
    <n v="19"/>
    <s v="iL"/>
    <n v="1"/>
    <s v="BTZ"/>
    <s v="&gt;=EURO4"/>
    <n v="22.068999999999999"/>
    <n v="419.31099999999998"/>
  </r>
  <r>
    <x v="2"/>
    <n v="738886"/>
    <s v="Autoguidovie S.p.A."/>
    <s v="N"/>
    <s v="K50953"/>
    <d v="1899-12-30T18:00:00"/>
    <s v="LODI-LODI - FS Via Fascetti"/>
    <s v="BAGNOLO CREMASCO-BAGNOLO CR - Via Europa, 76"/>
    <d v="1899-12-30T18:40:00"/>
    <s v="Punta Serale"/>
    <s v="LINEA"/>
    <n v="22.068999999999999"/>
    <s v="F5-4Ago"/>
    <n v="19"/>
    <s v="iL"/>
    <n v="1"/>
    <s v="BTZ"/>
    <s v="&gt;=EURO4"/>
    <n v="22.068999999999999"/>
    <n v="419.31099999999998"/>
  </r>
  <r>
    <x v="9"/>
    <n v="737208"/>
    <s v="Autoguidovie S.p.A."/>
    <s v="N"/>
    <s v="K52205"/>
    <d v="1899-12-30T06:03:00"/>
    <s v="CREMOSANO-CREMOSANO - SP2 Crema/Carrubbiolo"/>
    <s v="MILANO-S.Donato M3"/>
    <d v="1899-12-30T07:10:00"/>
    <s v="Punta Mattutina"/>
    <s v="LINEA"/>
    <n v="42.463000000000001"/>
    <s v="F5-4Ago"/>
    <n v="19"/>
    <s v="iL"/>
    <n v="1"/>
    <s v="BTZ"/>
    <s v="&gt;=EURO4"/>
    <n v="42.463000000000001"/>
    <n v="806.79700000000003"/>
  </r>
  <r>
    <x v="9"/>
    <n v="737209"/>
    <s v="Autoguidovie S.p.A."/>
    <s v="N"/>
    <s v="K52205"/>
    <d v="1899-12-30T06:35:00"/>
    <s v="CREMOSANO-CREMOSANO - SP2 Crema/Carrubbiolo"/>
    <s v="MILANO-S.Donato M3"/>
    <d v="1899-12-30T07:55:00"/>
    <s v="Punta Mattutina"/>
    <s v="LINEA"/>
    <n v="42.463000000000001"/>
    <s v="F5-4Ago"/>
    <n v="19"/>
    <s v="iL"/>
    <n v="1"/>
    <s v="BTZ"/>
    <s v="&gt;=EURO4"/>
    <n v="42.463000000000001"/>
    <n v="806.79700000000003"/>
  </r>
  <r>
    <x v="9"/>
    <n v="737210"/>
    <s v="Autoguidovie S.p.A."/>
    <s v="N"/>
    <s v="K52205"/>
    <d v="1899-12-30T07:05:00"/>
    <s v="CREMOSANO-CREMOSANO - SP2 Crema/Carrubbiolo"/>
    <s v="MILANO-S.Donato M3"/>
    <d v="1899-12-30T08:17:00"/>
    <s v="Punta Mattutina"/>
    <s v="LINEA"/>
    <n v="42.463000000000001"/>
    <s v="F5-4Ago"/>
    <n v="19"/>
    <s v="iL"/>
    <n v="1"/>
    <s v="BTZ"/>
    <s v="&gt;=EURO4"/>
    <n v="42.463000000000001"/>
    <n v="806.79700000000003"/>
  </r>
  <r>
    <x v="1"/>
    <n v="740093"/>
    <s v="Autoguidovie S.p.A."/>
    <s v="N"/>
    <s v="K51155"/>
    <d v="1899-12-30T08:30:00"/>
    <s v="MILANO-Cadore/Marinai"/>
    <s v="VAILATE-VAILATE - Via Marconi/D'Acquisto"/>
    <d v="1899-12-30T09:35:00"/>
    <m/>
    <s v="LINEA"/>
    <n v="39.843000000000004"/>
    <s v="F5-4Ago"/>
    <n v="19"/>
    <m/>
    <n v="1"/>
    <m/>
    <m/>
    <n v="39.843000000000004"/>
    <n v="757.01700000000005"/>
  </r>
  <r>
    <x v="1"/>
    <n v="740092"/>
    <s v="Autoguidovie S.p.A."/>
    <s v="N"/>
    <s v="K51155"/>
    <d v="1899-12-30T08:00:00"/>
    <s v="MILANO-Cadore/Marinai"/>
    <s v="VAILATE-VAILATE - Via Marconi/D'Acquisto"/>
    <d v="1899-12-30T09:05:00"/>
    <m/>
    <s v="LINEA"/>
    <n v="39.843000000000004"/>
    <s v="F5-4Ago"/>
    <n v="19"/>
    <m/>
    <n v="1"/>
    <m/>
    <m/>
    <n v="39.843000000000004"/>
    <n v="757.01700000000005"/>
  </r>
  <r>
    <x v="1"/>
    <n v="740080"/>
    <s v="Autoguidovie S.p.A."/>
    <s v="N"/>
    <s v="K51155"/>
    <d v="1899-12-30T07:30:00"/>
    <s v="MILANO-Cadore/Marinai"/>
    <s v="VAILATE-VAILATE - Via Marconi/D'Acquisto"/>
    <d v="1899-12-30T08:35:00"/>
    <s v="Punta Mattutina"/>
    <s v="LINEA"/>
    <n v="39.843000000000004"/>
    <s v="F5-4Ago"/>
    <n v="19"/>
    <m/>
    <n v="1"/>
    <m/>
    <m/>
    <n v="39.843000000000004"/>
    <n v="757.01700000000005"/>
  </r>
  <r>
    <x v="1"/>
    <n v="740079"/>
    <s v="Autoguidovie S.p.A."/>
    <s v="N"/>
    <s v="K51170"/>
    <d v="1899-12-30T06:25:00"/>
    <s v="MILANO-Cadore/Marinai"/>
    <s v="RIVOLTA D'ADDA-Matteotti (Posta)"/>
    <d v="1899-12-30T07:05:00"/>
    <s v="Punta Mattutina"/>
    <s v="LINEA"/>
    <n v="27.288"/>
    <s v="F5-4Ago"/>
    <n v="19"/>
    <m/>
    <n v="1"/>
    <m/>
    <m/>
    <n v="27.288"/>
    <n v="518.47199999999998"/>
  </r>
  <r>
    <x v="11"/>
    <n v="738862"/>
    <s v="Autoguidovie S.p.A."/>
    <s v="N"/>
    <s v="K501Q1"/>
    <d v="1899-12-30T07:30:00"/>
    <s v="ORZINUOVI-ORZINUOVI Aeronautica"/>
    <s v="CREMA-FS - M.ri Libertà"/>
    <d v="1899-12-30T08:11:00"/>
    <s v="Punta Mattutina"/>
    <s v="LINEA"/>
    <n v="26.135000000000002"/>
    <s v="F5-4Ago"/>
    <n v="19"/>
    <s v="iL"/>
    <n v="1"/>
    <s v="BTZ"/>
    <s v="&gt;=EURO4"/>
    <n v="26.135000000000002"/>
    <n v="496.565"/>
  </r>
  <r>
    <x v="11"/>
    <n v="738952"/>
    <s v="Autoguidovie S.p.A."/>
    <s v="N"/>
    <s v="K501Q1"/>
    <d v="1899-12-30T19:30:00"/>
    <s v="ORZINUOVI-ORZINUOVI Aeronautica"/>
    <s v="CREMA-FS - M.ri Libertà"/>
    <d v="1899-12-30T20:11:00"/>
    <s v="Punta Serale"/>
    <s v="LINEA"/>
    <n v="26.135000000000002"/>
    <s v="F5-4Ago"/>
    <n v="19"/>
    <m/>
    <n v="1"/>
    <m/>
    <m/>
    <n v="26.135000000000002"/>
    <n v="496.56500000000005"/>
  </r>
  <r>
    <x v="5"/>
    <n v="736614"/>
    <s v="Autoguidovie S.p.A."/>
    <s v="N"/>
    <s v="K51052"/>
    <d v="1899-12-30T09:00:00"/>
    <s v="LODI-LODI - FS Via Fascetti"/>
    <s v="RIVOLTA D'ADDA-Matteotti (Posta)"/>
    <d v="1899-12-30T09:30:00"/>
    <m/>
    <s v="LINEA"/>
    <n v="21.827999999999999"/>
    <s v="F5-4Ago"/>
    <n v="19"/>
    <s v="iL"/>
    <n v="1"/>
    <s v="BTZ"/>
    <s v="&gt;=EURO4"/>
    <n v="21.827999999999999"/>
    <n v="414.73200000000003"/>
  </r>
  <r>
    <x v="11"/>
    <n v="738860"/>
    <s v="Autoguidovie S.p.A."/>
    <s v="N"/>
    <s v="K501Q1"/>
    <d v="1899-12-30T05:20:00"/>
    <s v="ORZINUOVI-ORZINUOVI Aeronautica"/>
    <s v="CREMA-FS - M.ri Libertà"/>
    <d v="1899-12-30T06:01:00"/>
    <m/>
    <s v="LINEA"/>
    <n v="26.135000000000002"/>
    <s v="F5-4Ago"/>
    <n v="19"/>
    <s v="iL"/>
    <n v="1"/>
    <s v="BTZ"/>
    <s v="&gt;=EURO4"/>
    <n v="26.135000000000002"/>
    <n v="496.565"/>
  </r>
  <r>
    <x v="11"/>
    <n v="736185"/>
    <s v="Autoguidovie S.p.A."/>
    <s v="N"/>
    <s v="K501Q1"/>
    <d v="1899-12-30T06:25:00"/>
    <s v="ORZINUOVI-ORZINUOVI Aeronautica"/>
    <s v="CREMA-FS - M.ri Libertà"/>
    <d v="1899-12-30T07:06:00"/>
    <s v="Punta Mattutina"/>
    <s v="LINEA"/>
    <n v="26.135000000000002"/>
    <s v="F5-4Ago"/>
    <n v="19"/>
    <s v="iL"/>
    <n v="1"/>
    <s v="BTZ"/>
    <s v="&gt;=EURO4"/>
    <n v="26.135000000000002"/>
    <n v="496.565"/>
  </r>
  <r>
    <x v="11"/>
    <n v="737723"/>
    <s v="Autoguidovie S.p.A."/>
    <s v="N"/>
    <s v="K501Q1"/>
    <d v="1899-12-30T06:45:00"/>
    <s v="ORZINUOVI-ORZINUOVI Aeronautica"/>
    <s v="CREMA-FS - M.ri Libertà"/>
    <d v="1899-12-30T07:26:00"/>
    <s v="Punta Mattutina"/>
    <s v="LINEA"/>
    <n v="26.135000000000002"/>
    <s v="F5-4Ago"/>
    <n v="19"/>
    <s v="iL"/>
    <n v="1"/>
    <s v="BTZ"/>
    <s v="&gt;=EURO4"/>
    <n v="26.135000000000002"/>
    <n v="496.565"/>
  </r>
  <r>
    <x v="11"/>
    <n v="738870"/>
    <s v="Bergamo Trasporti scarl"/>
    <s v="N"/>
    <s v="K501Q1"/>
    <d v="1899-12-30T08:20:00"/>
    <s v="ORZINUOVI-ORZINUOVI Aeronautica"/>
    <s v="CREMA-FS - M.ri Libertà"/>
    <d v="1899-12-30T09:01:00"/>
    <m/>
    <s v="LINEA"/>
    <n v="26.135000000000002"/>
    <s v="F5-4Ago"/>
    <n v="19"/>
    <s v="iL"/>
    <n v="1"/>
    <s v="BTZ"/>
    <s v="&gt;=EURO4"/>
    <n v="26.135000000000002"/>
    <n v="496.565"/>
  </r>
  <r>
    <x v="11"/>
    <n v="738864"/>
    <s v="Autoguidovie S.p.A."/>
    <s v="N"/>
    <s v="K501Q1"/>
    <d v="1899-12-30T13:55:00"/>
    <s v="ORZINUOVI-ORZINUOVI Aeronautica"/>
    <s v="CREMA-FS - M.ri Libertà"/>
    <d v="1899-12-30T14:36:00"/>
    <s v="Punta Pomeridiana"/>
    <s v="LINEA"/>
    <n v="26.135000000000002"/>
    <s v="F5-4Ago"/>
    <n v="19"/>
    <s v="iL"/>
    <n v="1"/>
    <s v="BTZ"/>
    <s v="&gt;=EURO4"/>
    <n v="26.135000000000002"/>
    <n v="496.565"/>
  </r>
  <r>
    <x v="6"/>
    <n v="737420"/>
    <s v="Autoguidovie S.p.A."/>
    <s v="N"/>
    <s v="K52401"/>
    <d v="1899-12-30T06:50:00"/>
    <s v="BAGNOLO CREMASCO-BAGNOLO CR - Via Europa (Pesa)"/>
    <s v="MILANO-S.Donato M3"/>
    <d v="1899-12-30T07:50:00"/>
    <s v="Punta Mattutina"/>
    <s v="LINEA"/>
    <n v="35.633000000000003"/>
    <s v="K-F5-Ago-1-4"/>
    <n v="10"/>
    <m/>
    <n v="1"/>
    <m/>
    <m/>
    <n v="35.633000000000003"/>
    <n v="356.33000000000004"/>
  </r>
  <r>
    <x v="6"/>
    <n v="736538"/>
    <s v="Autoguidovie S.p.A."/>
    <s v="N"/>
    <s v="K52455"/>
    <d v="1899-12-30T18:15:00"/>
    <s v="MILANO-S.Donato M3 - Palina 6"/>
    <s v="CHIEVE-CHIEVE - Via Moro/Indipendenza"/>
    <d v="1899-12-30T19:11:00"/>
    <s v="Punta Serale"/>
    <s v="LINEA"/>
    <n v="36.768999999999998"/>
    <s v="K-F5-Ago-1-4"/>
    <n v="10"/>
    <s v="iL"/>
    <n v="1"/>
    <s v="BTZ"/>
    <s v="&gt;=EURO4"/>
    <n v="36.768999999999998"/>
    <n v="367.69"/>
  </r>
  <r>
    <x v="2"/>
    <n v="738645"/>
    <s v="Autoguidovie S.p.A."/>
    <s v="N"/>
    <s v="K50902x"/>
    <d v="1899-12-30T06:50:00"/>
    <s v="BAGNOLO CREMASCO-BAGNOLO CR - Via Europa (Pesa)"/>
    <s v="LODI-LODI - FS Via Fascetti"/>
    <d v="1899-12-30T07:35:00"/>
    <s v="Punta Mattutina"/>
    <s v="LINEA"/>
    <n v="21.474"/>
    <s v="Mer-Scol"/>
    <n v="34"/>
    <s v="iL"/>
    <n v="1"/>
    <s v="BTZ"/>
    <s v="&gt;=EURO4"/>
    <n v="21.474"/>
    <n v="730.11599999999999"/>
  </r>
  <r>
    <x v="2"/>
    <n v="736604"/>
    <s v="Autoguidovie S.p.A."/>
    <s v="N"/>
    <s v="K50907x"/>
    <d v="1899-12-30T08:20:00"/>
    <s v="BAGNOLO CREMASCO-BAGNOLO CR - Via Europa (Pesa)"/>
    <s v="LODI-LODI - FS Via Fascetti"/>
    <d v="1899-12-30T09:00:00"/>
    <s v="Punta Mattutina"/>
    <s v="LINEA"/>
    <n v="21.097000000000001"/>
    <s v="Mer-Scol"/>
    <n v="34"/>
    <s v="iL"/>
    <n v="1"/>
    <s v="BTZ"/>
    <s v="&gt;=EURO4"/>
    <n v="21.097000000000001"/>
    <n v="717.298"/>
  </r>
  <r>
    <x v="2"/>
    <n v="736590"/>
    <s v="Autoguidovie S.p.A."/>
    <s v="N"/>
    <s v="K50953x"/>
    <d v="1899-12-30T11:00:00"/>
    <s v="LODI-LODI - FS Via Fascetti"/>
    <s v="BAGNOLO CREMASCO-BAGNOLO CR - Via Europa, 76"/>
    <d v="1899-12-30T11:40:00"/>
    <m/>
    <s v="LINEA"/>
    <n v="21.082999999999998"/>
    <s v="Mer-Scol"/>
    <n v="34"/>
    <s v="iL"/>
    <n v="1"/>
    <s v="BTZ"/>
    <s v="&gt;=EURO4"/>
    <n v="21.082999999999998"/>
    <n v="716.822"/>
  </r>
  <r>
    <x v="3"/>
    <n v="738637"/>
    <s v="Autoguidovie S.p.A."/>
    <s v="N"/>
    <s v="K50708"/>
    <d v="1899-12-30T06:35:00"/>
    <s v="CREMA-FS - M.ri Libertà"/>
    <s v="DOVERA-RONCADELLO - Via Lodi"/>
    <d v="1899-12-30T07:15:00"/>
    <s v="Punta Mattutina"/>
    <s v="LINEA"/>
    <n v="20.207999999999998"/>
    <s v="Mer-Scol"/>
    <n v="34"/>
    <s v="iL"/>
    <n v="1"/>
    <s v="BTZ"/>
    <s v="&gt;=EURO4"/>
    <n v="20.207999999999998"/>
    <n v="687.072"/>
  </r>
  <r>
    <x v="6"/>
    <n v="739225"/>
    <s v="Autoguidovie S.p.A."/>
    <s v="N"/>
    <s v="K52410"/>
    <d v="1899-12-30T06:30:00"/>
    <s v="CHIEVE-CHIEVE - Via S.Rocco, 73"/>
    <s v="MILANO-S.Donato M3"/>
    <d v="1899-12-30T07:45:00"/>
    <s v="Punta Mattutina"/>
    <s v="LINEA"/>
    <n v="44.1"/>
    <s v="Mer-Scol"/>
    <n v="34"/>
    <m/>
    <n v="1"/>
    <m/>
    <m/>
    <n v="44.1"/>
    <n v="1499.4"/>
  </r>
  <r>
    <x v="4"/>
    <n v="736387"/>
    <s v="Autoguidovie S.p.A."/>
    <s v="N"/>
    <s v="K50513"/>
    <d v="1899-12-30T14:30:00"/>
    <s v="TREVIGLIO-FS - De Gasperi"/>
    <s v="CREMA-Partigiani d'Italia/Mercato"/>
    <d v="1899-12-30T15:25:00"/>
    <s v="Punta Pomeridiana"/>
    <s v="LINEA"/>
    <n v="32.182000000000002"/>
    <s v="Sab-Nscol-no4Ago"/>
    <n v="12"/>
    <s v="iL"/>
    <n v="1"/>
    <s v="BTZ"/>
    <s v="&gt;=EURO4"/>
    <n v="32.182000000000002"/>
    <n v="386.18400000000003"/>
  </r>
  <r>
    <x v="8"/>
    <n v="736446"/>
    <s v="Autoguidovie S.p.A."/>
    <s v="N"/>
    <s v="k50626"/>
    <d v="1899-12-30T08:15:00"/>
    <s v="CREMA-FS - M.ri Libertà"/>
    <s v="RIVOLTA D'ADDA-Matteotti (Posta)"/>
    <d v="1899-12-30T08:55:00"/>
    <s v="Punta Mattutina"/>
    <s v="LINEA"/>
    <n v="27.681000000000001"/>
    <s v="Sab-Nscol-no4Ago"/>
    <n v="12"/>
    <s v="iL"/>
    <n v="1"/>
    <s v="BTZ"/>
    <s v="&gt;=EURO4"/>
    <n v="27.681000000000001"/>
    <n v="332.17200000000003"/>
  </r>
  <r>
    <x v="8"/>
    <n v="736447"/>
    <s v="Autoguidovie S.p.A."/>
    <s v="N"/>
    <s v="k50626"/>
    <d v="1899-12-30T16:15:00"/>
    <s v="CREMA-FS - M.ri Libertà"/>
    <s v="RIVOLTA D'ADDA-Matteotti (Posta)"/>
    <d v="1899-12-30T16:55:00"/>
    <m/>
    <s v="LINEA"/>
    <n v="27.681000000000001"/>
    <s v="Sab-Nscol-no4Ago"/>
    <n v="12"/>
    <s v="iL"/>
    <n v="1"/>
    <s v="BTZ"/>
    <s v="&gt;=EURO4"/>
    <n v="27.681000000000001"/>
    <n v="332.17200000000003"/>
  </r>
  <r>
    <x v="0"/>
    <n v="737007"/>
    <s v="Autoguidovie S.p.A."/>
    <s v="N"/>
    <s v="K52510"/>
    <d v="1899-12-30T05:15:00"/>
    <s v="CREMA-FS - M.ri Libertà"/>
    <s v="MILANO-S.Donato M3"/>
    <d v="1899-12-30T06:25:00"/>
    <m/>
    <s v="LINEA"/>
    <n v="45.750999999999998"/>
    <s v="Sab-Nscol-no4Ago"/>
    <n v="12"/>
    <s v="iL"/>
    <n v="1"/>
    <s v="BTZ"/>
    <s v="&gt;=EURO4"/>
    <n v="45.750999999999998"/>
    <n v="549.01199999999994"/>
  </r>
  <r>
    <x v="4"/>
    <n v="736388"/>
    <s v="Autoguidovie S.p.A."/>
    <s v="N"/>
    <s v="K50554"/>
    <d v="1899-12-30T11:30:00"/>
    <s v="CREMA-FS - M.ri Libertà"/>
    <s v="TREVIGLIO-FS - De Gasperi"/>
    <d v="1899-12-30T12:20:00"/>
    <m/>
    <s v="LINEA"/>
    <n v="36.731000000000002"/>
    <s v="Sab-Nscol-no4Ago"/>
    <n v="12"/>
    <s v="iL"/>
    <n v="1"/>
    <s v="BTZ"/>
    <s v="&gt;=EURO4"/>
    <n v="36.731000000000002"/>
    <n v="440.77199999999999"/>
  </r>
  <r>
    <x v="0"/>
    <n v="737605"/>
    <s v="Autoguidovie S.p.A."/>
    <s v="N"/>
    <s v="K52501"/>
    <d v="1899-12-30T07:50:00"/>
    <s v="CREMA-FS - M.ri Libertà"/>
    <s v="MILANO-S.Donato M3"/>
    <d v="1899-12-30T08:58:00"/>
    <s v="Punta Mattutina"/>
    <s v="LINEA"/>
    <n v="46.845999999999997"/>
    <s v="Sab-Nscol-no4Ago"/>
    <n v="12"/>
    <s v="iL"/>
    <n v="1"/>
    <s v="BTZ"/>
    <s v="&gt;=EURO4"/>
    <n v="46.845999999999997"/>
    <n v="562.15200000000004"/>
  </r>
  <r>
    <x v="11"/>
    <n v="736155"/>
    <s v="Autoguidovie S.p.A."/>
    <s v="N"/>
    <s v="K501Q3"/>
    <d v="1899-12-30T14:50:00"/>
    <s v="CREMA-FS - M.ri Libertà"/>
    <s v="ORZINUOVI-ORZINUOVI Aeronautica"/>
    <d v="1899-12-30T15:28:00"/>
    <m/>
    <s v="LINEA"/>
    <n v="26.341999999999999"/>
    <s v="Sab-Nscol-no4Ago"/>
    <n v="12"/>
    <s v="iL"/>
    <n v="1"/>
    <s v="BTZ"/>
    <s v="&gt;=EURO4"/>
    <n v="26.341999999999999"/>
    <n v="316.10399999999998"/>
  </r>
  <r>
    <x v="8"/>
    <n v="736448"/>
    <s v="Autoguidovie S.p.A."/>
    <s v="N"/>
    <s v="k50626"/>
    <d v="1899-12-30T13:15:00"/>
    <s v="CREMA-FS - M.ri Libertà"/>
    <s v="RIVOLTA D'ADDA-Matteotti (Posta)"/>
    <d v="1899-12-30T13:55:00"/>
    <s v="Punta Pomeridiana"/>
    <s v="LINEA"/>
    <n v="27.681000000000001"/>
    <s v="Sab-Nscol-no4Ago"/>
    <n v="12"/>
    <s v="iL"/>
    <n v="1"/>
    <s v="BTZ"/>
    <s v="&gt;=EURO4"/>
    <n v="27.681000000000001"/>
    <n v="332.17200000000003"/>
  </r>
  <r>
    <x v="10"/>
    <n v="736250"/>
    <s v="Autoguidovie S.p.A."/>
    <s v="N"/>
    <s v="K50373"/>
    <d v="1899-12-30T13:15:00"/>
    <s v="CREMA-FS - M.ri Libertà"/>
    <s v="MOZZANICA-MOZZANICA - Roma/Locatelli"/>
    <d v="1899-12-30T13:50:00"/>
    <s v="Punta Pomeridiana"/>
    <s v="LINEA"/>
    <n v="20.762"/>
    <s v="Sab-Nscol-no4Ago"/>
    <n v="12"/>
    <s v="iL"/>
    <n v="1"/>
    <s v="BTZ"/>
    <s v="&gt;=EURO4"/>
    <n v="20.762"/>
    <n v="249.14400000000001"/>
  </r>
  <r>
    <x v="3"/>
    <n v="739997"/>
    <s v="Autoguidovie S.p.A."/>
    <s v="N"/>
    <s v="K50701"/>
    <d v="1899-12-30T06:35:00"/>
    <s v="CREMA-FS - M.ri Libertà"/>
    <s v="DOVERA-RONCADELLO - Via Lodi"/>
    <d v="1899-12-30T07:15:00"/>
    <s v="Punta Mattutina"/>
    <s v="LINEA"/>
    <n v="21.71"/>
    <s v="Sab-Nscol-no4Ago"/>
    <n v="12"/>
    <s v="iL"/>
    <n v="1"/>
    <s v="BTZ"/>
    <s v="&gt;=EURO4"/>
    <n v="21.71"/>
    <n v="260.52"/>
  </r>
  <r>
    <x v="3"/>
    <n v="740004"/>
    <s v="Autoguidovie S.p.A."/>
    <s v="N"/>
    <s v="K50701"/>
    <d v="1899-12-30T13:15:00"/>
    <s v="CREMA-FS - M.ri Libertà"/>
    <s v="DOVERA-RONCADELLO - Via Lodi"/>
    <d v="1899-12-30T13:55:00"/>
    <s v="Punta Pomeridiana"/>
    <s v="LINEA"/>
    <n v="21.71"/>
    <s v="Sab-Nscol-no4Ago"/>
    <n v="12"/>
    <s v="iL"/>
    <n v="1"/>
    <s v="BTZ"/>
    <s v="&gt;=EURO4"/>
    <n v="21.71"/>
    <n v="260.52"/>
  </r>
  <r>
    <x v="0"/>
    <n v="737606"/>
    <s v="Autoguidovie S.p.A."/>
    <s v="N"/>
    <s v="K52501"/>
    <d v="1899-12-30T08:35:00"/>
    <s v="CREMA-FS - M.ri Libertà"/>
    <s v="MILANO-S.Donato M3"/>
    <d v="1899-12-30T09:43:00"/>
    <m/>
    <s v="LINEA"/>
    <n v="46.845999999999997"/>
    <s v="Sab-Nscol-no4Ago"/>
    <n v="12"/>
    <s v="iL"/>
    <n v="1"/>
    <s v="BTZ"/>
    <s v="&gt;=EURO4"/>
    <n v="46.845999999999997"/>
    <n v="562.15200000000004"/>
  </r>
  <r>
    <x v="12"/>
    <n v="737273"/>
    <s v="Autoguidovie S.p.A."/>
    <s v="N"/>
    <s v="K52301"/>
    <d v="1899-12-30T18:20:00"/>
    <s v="CREMA-FS - M.ri Libertà"/>
    <s v="MILANO-S.Donato M3"/>
    <d v="1899-12-30T19:18:00"/>
    <s v="Punta Serale"/>
    <s v="LINEA"/>
    <n v="41.575000000000003"/>
    <s v="Sab-Nscol-no4Ago"/>
    <n v="12"/>
    <s v="iL"/>
    <n v="1"/>
    <s v="BTZ"/>
    <s v="&gt;=EURO4"/>
    <n v="41.575000000000003"/>
    <n v="498.9"/>
  </r>
  <r>
    <x v="12"/>
    <n v="737274"/>
    <s v="Bergamo Trasporti scarl"/>
    <s v="N"/>
    <s v="K52301"/>
    <d v="1899-12-30T19:20:00"/>
    <s v="CREMA-FS - M.ri Libertà"/>
    <s v="MILANO-S.Donato M3"/>
    <d v="1899-12-30T20:18:00"/>
    <s v="Punta Serale"/>
    <s v="LINEA"/>
    <n v="41.575000000000003"/>
    <s v="Sab-Nscol-no4Ago"/>
    <n v="12"/>
    <s v="iL"/>
    <n v="1"/>
    <s v="BTZ"/>
    <s v="&gt;=EURO4"/>
    <n v="41.575000000000003"/>
    <n v="498.9"/>
  </r>
  <r>
    <x v="11"/>
    <n v="736157"/>
    <s v="Autoguidovie S.p.A."/>
    <s v="N"/>
    <s v="K501Q3"/>
    <d v="1899-12-30T18:50:00"/>
    <s v="CREMA-FS - M.ri Libertà"/>
    <s v="ORZINUOVI-ORZINUOVI Aeronautica"/>
    <d v="1899-12-30T19:28:00"/>
    <s v="Punta Serale"/>
    <s v="LINEA"/>
    <n v="26.341999999999999"/>
    <s v="Sab-Nscol-no4Ago"/>
    <n v="12"/>
    <s v="iL"/>
    <n v="1"/>
    <s v="BTZ"/>
    <s v="&gt;=EURO4"/>
    <n v="26.341999999999999"/>
    <n v="316.10399999999998"/>
  </r>
  <r>
    <x v="12"/>
    <n v="737269"/>
    <s v="Autoguidovie S.p.A."/>
    <s v="N"/>
    <s v="K52301"/>
    <d v="1899-12-30T14:20:00"/>
    <s v="CREMA-FS - M.ri Libertà"/>
    <s v="MILANO-S.Donato M3"/>
    <d v="1899-12-30T15:18:00"/>
    <s v="Punta Pomeridiana"/>
    <s v="LINEA"/>
    <n v="41.575000000000003"/>
    <s v="Sab-Nscol-no4Ago"/>
    <n v="12"/>
    <s v="iL"/>
    <n v="1"/>
    <s v="BTZ"/>
    <s v="&gt;=EURO4"/>
    <n v="41.575000000000003"/>
    <n v="498.9"/>
  </r>
  <r>
    <x v="12"/>
    <n v="737270"/>
    <s v="Autoguidovie S.p.A."/>
    <s v="N"/>
    <s v="K52301"/>
    <d v="1899-12-30T15:20:00"/>
    <s v="CREMA-FS - M.ri Libertà"/>
    <s v="MILANO-S.Donato M3"/>
    <d v="1899-12-30T16:18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2"/>
    <s v="Autoguidovie S.p.A."/>
    <s v="N"/>
    <s v="K52301"/>
    <d v="1899-12-30T07:20:00"/>
    <s v="CREMA-FS - M.ri Libertà"/>
    <s v="MILANO-S.Donato M3"/>
    <d v="1899-12-30T08:18:00"/>
    <s v="Punta Mattutina"/>
    <s v="LINEA"/>
    <n v="41.575000000000003"/>
    <s v="Sab-Nscol-no4Ago"/>
    <n v="12"/>
    <s v="iL"/>
    <n v="1"/>
    <s v="BTZ"/>
    <s v="&gt;=EURO4"/>
    <n v="41.575000000000003"/>
    <n v="498.9"/>
  </r>
  <r>
    <x v="12"/>
    <n v="737263"/>
    <s v="Autoguidovie S.p.A."/>
    <s v="N"/>
    <s v="K52301"/>
    <d v="1899-12-30T08:20:00"/>
    <s v="CREMA-FS - M.ri Libertà"/>
    <s v="MILANO-S.Donato M3"/>
    <d v="1899-12-30T09:18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4"/>
    <s v="Autoguidovie S.p.A."/>
    <s v="N"/>
    <s v="K52301"/>
    <d v="1899-12-30T09:20:00"/>
    <s v="CREMA-FS - M.ri Libertà"/>
    <s v="MILANO-S.Donato M3"/>
    <d v="1899-12-30T10:18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5"/>
    <s v="Autoguidovie S.p.A."/>
    <s v="N"/>
    <s v="K52301"/>
    <d v="1899-12-30T10:20:00"/>
    <s v="CREMA-FS - M.ri Libertà"/>
    <s v="MILANO-S.Donato M3"/>
    <d v="1899-12-30T11:25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6"/>
    <s v="Autoguidovie S.p.A."/>
    <s v="N"/>
    <s v="K52301"/>
    <d v="1899-12-30T11:20:00"/>
    <s v="CREMA-FS - M.ri Libertà"/>
    <s v="MILANO-S.Donato M3"/>
    <d v="1899-12-30T12:18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7"/>
    <s v="Autoguidovie S.p.A."/>
    <s v="N"/>
    <s v="K52301"/>
    <d v="1899-12-30T12:20:00"/>
    <s v="CREMA-FS - M.ri Libertà"/>
    <s v="MILANO-S.Donato M3"/>
    <d v="1899-12-30T13:18:00"/>
    <s v="Punta Pomeridiana"/>
    <s v="LINEA"/>
    <n v="41.575000000000003"/>
    <s v="Sab-Nscol-no4Ago"/>
    <n v="12"/>
    <s v="iL"/>
    <n v="1"/>
    <s v="BTZ"/>
    <s v="&gt;=EURO4"/>
    <n v="41.575000000000003"/>
    <n v="498.9"/>
  </r>
  <r>
    <x v="2"/>
    <n v="736566"/>
    <s v="Autoguidovie S.p.A."/>
    <s v="N"/>
    <s v="K50903"/>
    <d v="1899-12-30T12:50:00"/>
    <s v="BAGNOLO CREMASCO-BAGNOLO CR - Via Europa, 76"/>
    <s v="LODI-LODI - FS Via Fascetti"/>
    <d v="1899-12-30T13:25:00"/>
    <s v="Punta Pomeridiana"/>
    <s v="LINEA"/>
    <n v="17.863"/>
    <s v="Sab-Nscol-no4Ago"/>
    <n v="12"/>
    <s v="iL"/>
    <n v="1"/>
    <s v="BTZ"/>
    <s v="&gt;=EURO4"/>
    <n v="17.863"/>
    <n v="214.35599999999999"/>
  </r>
  <r>
    <x v="2"/>
    <n v="736565"/>
    <s v="Autoguidovie S.p.A."/>
    <s v="N"/>
    <s v="K50904"/>
    <d v="1899-12-30T14:10:00"/>
    <s v="BAGNOLO CREMASCO-BAGNOLO CR - Via Europa, 76"/>
    <s v="LODI-LODI - FS Via Fascetti"/>
    <d v="1899-12-30T14:30:00"/>
    <s v="Punta Pomeridiana"/>
    <s v="LINEA"/>
    <n v="13.47"/>
    <s v="Sab-Nscol-no4Ago"/>
    <n v="12"/>
    <s v="iL"/>
    <n v="1"/>
    <s v="BTZ"/>
    <s v="&gt;=EURO4"/>
    <n v="13.47"/>
    <n v="161.63999999999999"/>
  </r>
  <r>
    <x v="2"/>
    <n v="736576"/>
    <s v="Autoguidovie S.p.A."/>
    <s v="N"/>
    <s v="K50907"/>
    <d v="1899-12-30T07:00:00"/>
    <s v="BAGNOLO CREMASCO-BAGNOLO CR - Via Europa (Pesa)"/>
    <s v="LODI-LODI - FS Via Fascetti"/>
    <d v="1899-12-30T07:40:00"/>
    <s v="Punta Mattutina"/>
    <s v="LINEA"/>
    <n v="22.082000000000001"/>
    <s v="Sab-Nscol-no4Ago"/>
    <n v="12"/>
    <s v="iL"/>
    <n v="1"/>
    <s v="BTZ"/>
    <s v="&gt;=EURO4"/>
    <n v="22.082000000000001"/>
    <n v="264.98399999999998"/>
  </r>
  <r>
    <x v="6"/>
    <n v="631988"/>
    <s v="Autoguidovie S.p.A."/>
    <s v="N"/>
    <s v="K52406"/>
    <d v="1899-12-30T06:20:00"/>
    <s v="CHIEVE-CHIEVE - Via S.Rocco, 73"/>
    <s v="MILANO-S.Donato M3"/>
    <d v="1899-12-30T07:10:00"/>
    <s v="Punta Mattutina"/>
    <s v="LINEA"/>
    <n v="38.113"/>
    <s v="Sab-Nscol-no4Ago"/>
    <n v="12"/>
    <s v="iL"/>
    <n v="1"/>
    <s v="BTZ"/>
    <s v="&gt;=EURO4"/>
    <n v="38.113"/>
    <n v="457.35599999999999"/>
  </r>
  <r>
    <x v="12"/>
    <n v="737260"/>
    <s v="Autoguidovie S.p.A."/>
    <s v="N"/>
    <s v="K52301"/>
    <d v="1899-12-30T05:55:00"/>
    <s v="CREMA-FS - M.ri Libertà"/>
    <s v="MILANO-S.Donato M3"/>
    <d v="1899-12-30T06:53:00"/>
    <m/>
    <s v="LINEA"/>
    <n v="41.575000000000003"/>
    <s v="Sab-Nscol-no4Ago"/>
    <n v="12"/>
    <s v="iL"/>
    <n v="1"/>
    <s v="BTZ"/>
    <s v="&gt;=EURO4"/>
    <n v="41.575000000000003"/>
    <n v="498.9"/>
  </r>
  <r>
    <x v="12"/>
    <n v="737261"/>
    <s v="Autoguidovie S.p.A."/>
    <s v="N"/>
    <s v="K52301"/>
    <d v="1899-12-30T06:40:00"/>
    <s v="CREMA-FS - M.ri Libertà"/>
    <s v="MILANO-S.Donato M3"/>
    <d v="1899-12-30T07:38:00"/>
    <s v="Punta Mattutina"/>
    <s v="LINEA"/>
    <n v="41.575000000000003"/>
    <s v="Sab-Nscol-no4Ago"/>
    <n v="12"/>
    <s v="iL"/>
    <n v="1"/>
    <s v="BTZ"/>
    <s v="&gt;=EURO4"/>
    <n v="41.575000000000003"/>
    <n v="498.9"/>
  </r>
  <r>
    <x v="12"/>
    <n v="737272"/>
    <s v="Autoguidovie S.p.A."/>
    <s v="N"/>
    <s v="K52301"/>
    <d v="1899-12-30T17:20:00"/>
    <s v="CREMA-FS - M.ri Libertà"/>
    <s v="MILANO-S.Donato M3"/>
    <d v="1899-12-30T18:18:00"/>
    <s v="Punta Serale"/>
    <s v="LINEA"/>
    <n v="41.575000000000003"/>
    <s v="Sab-Nscol-no4Ago"/>
    <n v="12"/>
    <s v="iL"/>
    <n v="1"/>
    <s v="BTZ"/>
    <s v="&gt;=EURO4"/>
    <n v="41.575000000000003"/>
    <n v="498.9"/>
  </r>
  <r>
    <x v="13"/>
    <n v="739650"/>
    <s v="Autoguidovie S.p.A."/>
    <s v="N"/>
    <s v="K50274"/>
    <d v="1899-12-30T13:15:00"/>
    <s v="CREMA-FS - M.ri Libertà"/>
    <s v="CASALETTO DI SOPRA-MELOTTA - Via Soncino"/>
    <d v="1899-12-30T13:50:00"/>
    <s v="Punta Pomeridiana"/>
    <s v="LINEA"/>
    <n v="29.936"/>
    <s v="Sab-Nscol-no4Ago"/>
    <n v="12"/>
    <s v="iL"/>
    <n v="1"/>
    <s v="BTZ"/>
    <s v="&gt;=EURO4"/>
    <n v="29.936"/>
    <n v="359.23200000000003"/>
  </r>
  <r>
    <x v="0"/>
    <n v="737613"/>
    <s v="Bergamo Trasporti scarl"/>
    <s v="N"/>
    <s v="K52501"/>
    <d v="1899-12-30T15:35:00"/>
    <s v="CREMA-FS - M.ri Libertà"/>
    <s v="MILANO-S.Donato M3"/>
    <d v="1899-12-30T16:43:00"/>
    <m/>
    <s v="LINEA"/>
    <n v="46.845999999999997"/>
    <s v="Sab-Nscol-no4Ago"/>
    <n v="12"/>
    <s v="iL"/>
    <n v="1"/>
    <s v="BTZ"/>
    <s v="&gt;=EURO4"/>
    <n v="46.845999999999997"/>
    <n v="562.15200000000004"/>
  </r>
  <r>
    <x v="11"/>
    <n v="736158"/>
    <s v="Autoguidovie S.p.A."/>
    <s v="N"/>
    <s v="K501Q3"/>
    <d v="1899-12-30T12:50:00"/>
    <s v="CREMA-FS - M.ri Libertà"/>
    <s v="ORZINUOVI-ORZINUOVI Aeronautica"/>
    <d v="1899-12-30T13:25:00"/>
    <s v="Punta Pomeridiana"/>
    <s v="LINEA"/>
    <n v="26.341999999999999"/>
    <s v="Sab-Nscol-no4Ago"/>
    <n v="12"/>
    <s v="iL"/>
    <n v="1"/>
    <s v="BTZ"/>
    <s v="&gt;=EURO4"/>
    <n v="26.341999999999999"/>
    <n v="316.10399999999998"/>
  </r>
  <r>
    <x v="4"/>
    <n v="736389"/>
    <s v="Autoguidovie S.p.A."/>
    <s v="N"/>
    <s v="K50554"/>
    <d v="1899-12-30T13:15:00"/>
    <s v="CREMA-FS - M.ri Libertà"/>
    <s v="TREVIGLIO-FS - De Gasperi"/>
    <d v="1899-12-30T14:10:00"/>
    <s v="Punta Pomeridiana"/>
    <s v="LINEA"/>
    <n v="36.731000000000002"/>
    <s v="Sab-Nscol-no4Ago"/>
    <n v="12"/>
    <s v="iL"/>
    <n v="1"/>
    <s v="BTZ"/>
    <s v="&gt;=EURO4"/>
    <n v="36.731000000000002"/>
    <n v="440.77199999999999"/>
  </r>
  <r>
    <x v="12"/>
    <n v="737004"/>
    <s v="Autoguidovie S.p.A."/>
    <s v="N"/>
    <s v="K523x2"/>
    <d v="1899-12-30T07:05:00"/>
    <s v="PANDINO-PANDINO - Circonvallazione D/Roma"/>
    <s v="CREMA-FS - M.ri Libertà"/>
    <d v="1899-12-30T07:38:00"/>
    <s v="Punta Mattutina"/>
    <s v="LINEA"/>
    <n v="16.309000000000001"/>
    <s v="Sab-Nscol-no4Ago"/>
    <n v="12"/>
    <m/>
    <n v="1"/>
    <m/>
    <m/>
    <n v="16.309000000000001"/>
    <n v="195.70800000000003"/>
  </r>
  <r>
    <x v="5"/>
    <n v="736620"/>
    <s v="Autoguidovie S.p.A."/>
    <s v="N"/>
    <s v="K51003"/>
    <d v="1899-12-30T11:30:00"/>
    <s v="RIVOLTA D'ADDA-Matteotti (Posta)"/>
    <s v="LODI-LODI - FS Via Fascetti"/>
    <d v="1899-12-30T12:05:00"/>
    <m/>
    <s v="LINEA"/>
    <n v="21.738"/>
    <s v="Sab-Nscol-no4Ago"/>
    <n v="12"/>
    <s v="iL"/>
    <n v="1"/>
    <s v="BTZ"/>
    <s v="&gt;=EURO4"/>
    <n v="21.738"/>
    <n v="260.85599999999999"/>
  </r>
  <r>
    <x v="5"/>
    <n v="736619"/>
    <s v="Autoguidovie S.p.A."/>
    <s v="N"/>
    <s v="K51003"/>
    <d v="1899-12-30T06:10:00"/>
    <s v="RIVOLTA D'ADDA-Matteotti (Posta)"/>
    <s v="LODI-LODI - FS Via Fascetti"/>
    <d v="1899-12-30T06:45:00"/>
    <m/>
    <s v="LINEA"/>
    <n v="21.738"/>
    <s v="Sab-Nscol-no4Ago"/>
    <n v="12"/>
    <s v="iL"/>
    <n v="1"/>
    <s v="BTZ"/>
    <s v="&gt;=EURO4"/>
    <n v="21.738"/>
    <n v="260.85599999999999"/>
  </r>
  <r>
    <x v="5"/>
    <n v="736621"/>
    <s v="Autoguidovie S.p.A."/>
    <s v="N"/>
    <s v="K51003"/>
    <d v="1899-12-30T16:20:00"/>
    <s v="RIVOLTA D'ADDA-Matteotti (Posta)"/>
    <s v="LODI-LODI - FS Via Fascetti"/>
    <d v="1899-12-30T16:55:00"/>
    <m/>
    <s v="LINEA"/>
    <n v="21.738"/>
    <s v="Sab-Nscol-no4Ago"/>
    <n v="12"/>
    <s v="iL"/>
    <n v="1"/>
    <s v="BTZ"/>
    <s v="&gt;=EURO4"/>
    <n v="21.738"/>
    <n v="260.85599999999999"/>
  </r>
  <r>
    <x v="8"/>
    <n v="736449"/>
    <s v="Autoguidovie S.p.A."/>
    <s v="N"/>
    <s v="K50659"/>
    <d v="1899-12-30T07:15:00"/>
    <s v="RIVOLTA D'ADDA-Matteotti (Posta)"/>
    <s v="CREMA-FS - M.ri Libertà"/>
    <d v="1899-12-30T07:55:00"/>
    <s v="Punta Mattutina"/>
    <s v="LINEA"/>
    <n v="28.085000000000001"/>
    <s v="Sab-Nscol-no4Ago"/>
    <n v="12"/>
    <s v="iL"/>
    <n v="1"/>
    <s v="BTZ"/>
    <s v="&gt;=EURO4"/>
    <n v="28.085000000000001"/>
    <n v="337.02"/>
  </r>
  <r>
    <x v="8"/>
    <n v="736450"/>
    <s v="Autoguidovie S.p.A."/>
    <s v="N"/>
    <s v="K50659"/>
    <d v="1899-12-30T12:30:00"/>
    <s v="RIVOLTA D'ADDA-Matteotti (Posta)"/>
    <s v="CREMA-FS - M.ri Libertà"/>
    <d v="1899-12-30T13:10:00"/>
    <s v="Punta Pomeridiana"/>
    <s v="LINEA"/>
    <n v="28.085000000000001"/>
    <s v="Sab-Nscol-no4Ago"/>
    <n v="12"/>
    <s v="iL"/>
    <n v="1"/>
    <s v="BTZ"/>
    <s v="&gt;=EURO4"/>
    <n v="28.085000000000001"/>
    <n v="337.02"/>
  </r>
  <r>
    <x v="8"/>
    <n v="736451"/>
    <s v="Autoguidovie S.p.A."/>
    <s v="N"/>
    <s v="K50659"/>
    <d v="1899-12-30T14:15:00"/>
    <s v="RIVOLTA D'ADDA-Matteotti (Posta)"/>
    <s v="CREMA-FS - M.ri Libertà"/>
    <d v="1899-12-30T14:55:00"/>
    <s v="Punta Pomeridiana"/>
    <s v="LINEA"/>
    <n v="28.085000000000001"/>
    <s v="Sab-Nscol-no4Ago"/>
    <n v="12"/>
    <s v="iL"/>
    <n v="1"/>
    <s v="BTZ"/>
    <s v="&gt;=EURO4"/>
    <n v="28.085000000000001"/>
    <n v="337.02"/>
  </r>
  <r>
    <x v="3"/>
    <n v="740000"/>
    <s v="Autoguidovie S.p.A."/>
    <s v="N"/>
    <s v="K50757"/>
    <d v="1899-12-30T07:20:00"/>
    <s v="DOVERA-RONCADELLO - Via Lodi"/>
    <s v="CREMA-FS - M.ri Libertà"/>
    <d v="1899-12-30T08:00:00"/>
    <s v="Punta Mattutina"/>
    <s v="LINEA"/>
    <n v="21.263999999999999"/>
    <s v="Sab-Nscol-no4Ago"/>
    <n v="12"/>
    <s v="iL"/>
    <n v="1"/>
    <s v="BTZ"/>
    <s v="&gt;=EURO4"/>
    <n v="21.263999999999999"/>
    <n v="255.16800000000001"/>
  </r>
  <r>
    <x v="3"/>
    <n v="739999"/>
    <s v="Autoguidovie S.p.A."/>
    <s v="N"/>
    <s v="K50757"/>
    <d v="1899-12-30T14:00:00"/>
    <s v="DOVERA-RONCADELLO - Via Lodi"/>
    <s v="CREMA-FS - M.ri Libertà"/>
    <d v="1899-12-30T14:40:00"/>
    <s v="Punta Pomeridiana"/>
    <s v="LINEA"/>
    <n v="21.263999999999999"/>
    <s v="Sab-Nscol-no4Ago"/>
    <n v="12"/>
    <s v="iL"/>
    <n v="1"/>
    <s v="BTZ"/>
    <s v="&gt;=EURO4"/>
    <n v="21.263999999999999"/>
    <n v="255.16800000000001"/>
  </r>
  <r>
    <x v="5"/>
    <n v="736622"/>
    <s v="Autoguidovie S.p.A."/>
    <s v="N"/>
    <s v="K51006"/>
    <d v="1899-12-30T08:30:00"/>
    <s v="SPINO D'ADDA-Roma/Casati"/>
    <s v="LODI-LODI - FS Via Fascetti"/>
    <d v="1899-12-30T08:55:00"/>
    <s v="Punta Mattutina"/>
    <s v="LINEA"/>
    <n v="13.166"/>
    <s v="Sab-Nscol-no4Ago"/>
    <n v="12"/>
    <s v="iL"/>
    <n v="1"/>
    <s v="BTZ"/>
    <s v="&gt;=EURO4"/>
    <n v="13.166"/>
    <n v="157.99199999999999"/>
  </r>
  <r>
    <x v="0"/>
    <n v="737565"/>
    <s v="Autoguidovie S.p.A."/>
    <s v="N"/>
    <s v="K52551"/>
    <d v="1899-12-30T09:30:00"/>
    <s v="MILANO-S.Donato M3 - Palina 6"/>
    <s v="CREMA-FS - M.ri Libertà"/>
    <d v="1899-12-30T10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66"/>
    <s v="Autoguidovie S.p.A."/>
    <s v="N"/>
    <s v="K52551"/>
    <d v="1899-12-30T10:30:00"/>
    <s v="MILANO-S.Donato M3 - Palina 6"/>
    <s v="CREMA-FS - M.ri Libertà"/>
    <d v="1899-12-30T11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67"/>
    <s v="Autoguidovie S.p.A."/>
    <s v="N"/>
    <s v="K52551"/>
    <d v="1899-12-30T11:30:00"/>
    <s v="MILANO-S.Donato M3 - Palina 6"/>
    <s v="CREMA-FS - M.ri Libertà"/>
    <d v="1899-12-30T12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74"/>
    <s v="Autoguidovie S.p.A."/>
    <s v="N"/>
    <s v="K52551"/>
    <d v="1899-12-30T18:30:00"/>
    <s v="MILANO-S.Donato M3 - Palina 6"/>
    <s v="CREMA-FS - M.ri Libertà"/>
    <d v="1899-12-30T19:38:00"/>
    <s v="Punta Serale"/>
    <s v="LINEA"/>
    <n v="48.484000000000002"/>
    <s v="Sab-Nscol-no4Ago"/>
    <n v="12"/>
    <s v="iL"/>
    <n v="1"/>
    <s v="BTZ"/>
    <s v="&gt;=EURO4"/>
    <n v="48.484000000000002"/>
    <n v="581.80799999999999"/>
  </r>
  <r>
    <x v="0"/>
    <n v="737575"/>
    <s v="Autoguidovie S.p.A."/>
    <s v="N"/>
    <s v="K52551"/>
    <d v="1899-12-30T19:30:00"/>
    <s v="MILANO-S.Donato M3 - Palina 6"/>
    <s v="CREMA-FS - M.ri Libertà"/>
    <d v="1899-12-30T20:38:00"/>
    <s v="Punta Serale"/>
    <s v="LINEA"/>
    <n v="48.484000000000002"/>
    <s v="Sab-Nscol-no4Ago"/>
    <n v="12"/>
    <s v="iL"/>
    <n v="1"/>
    <s v="BTZ"/>
    <s v="&gt;=EURO4"/>
    <n v="48.484000000000002"/>
    <n v="581.80799999999999"/>
  </r>
  <r>
    <x v="6"/>
    <n v="631982"/>
    <s v="Autoguidovie S.p.A."/>
    <s v="N"/>
    <s v="K52455"/>
    <d v="1899-12-30T18:15:00"/>
    <s v="MILANO-S.Donato M3 - Palina 6"/>
    <s v="CHIEVE-CHIEVE - Via Moro/Indipendenza"/>
    <d v="1899-12-30T19:15:00"/>
    <s v="Punta Serale"/>
    <s v="LINEA"/>
    <n v="36.768999999999998"/>
    <s v="Sab-Nscol-no4Ago"/>
    <n v="12"/>
    <s v="iL"/>
    <n v="1"/>
    <s v="BTZ"/>
    <s v="&gt;=EURO4"/>
    <n v="36.768999999999998"/>
    <n v="441.22800000000001"/>
  </r>
  <r>
    <x v="0"/>
    <n v="737573"/>
    <s v="Autoguidovie S.p.A."/>
    <s v="N"/>
    <s v="K52551"/>
    <d v="1899-12-30T17:30:00"/>
    <s v="MILANO-S.Donato M3 - Palina 6"/>
    <s v="CREMA-FS - M.ri Libertà"/>
    <d v="1899-12-30T18:38:00"/>
    <s v="Punta Serale"/>
    <s v="LINEA"/>
    <n v="48.484000000000002"/>
    <s v="Sab-Nscol-no4Ago"/>
    <n v="12"/>
    <s v="iL"/>
    <n v="1"/>
    <s v="BTZ"/>
    <s v="&gt;=EURO4"/>
    <n v="48.484000000000002"/>
    <n v="581.80799999999999"/>
  </r>
  <r>
    <x v="0"/>
    <n v="737571"/>
    <s v="Autoguidovie S.p.A."/>
    <s v="N"/>
    <s v="K52551"/>
    <d v="1899-12-30T15:30:00"/>
    <s v="MILANO-S.Donato M3 - Palina 6"/>
    <s v="CREMA-FS - M.ri Libertà"/>
    <d v="1899-12-30T16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72"/>
    <s v="Autoguidovie S.p.A."/>
    <s v="N"/>
    <s v="K52551"/>
    <d v="1899-12-30T16:30:00"/>
    <s v="MILANO-S.Donato M3 - Palina 6"/>
    <s v="CREMA-FS - M.ri Libertà"/>
    <d v="1899-12-30T17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62"/>
    <s v="Autoguidovie S.p.A."/>
    <s v="N"/>
    <s v="K52551"/>
    <d v="1899-12-30T06:40:00"/>
    <s v="MILANO-S.Donato M3 - Palina 6"/>
    <s v="CREMA-FS - M.ri Libertà"/>
    <d v="1899-12-30T07:48:00"/>
    <s v="Punta Mattutina"/>
    <s v="LINEA"/>
    <n v="48.484000000000002"/>
    <s v="Sab-Nscol-no4Ago"/>
    <n v="12"/>
    <s v="iL"/>
    <n v="1"/>
    <s v="BTZ"/>
    <s v="&gt;=EURO4"/>
    <n v="48.484000000000002"/>
    <n v="581.80799999999999"/>
  </r>
  <r>
    <x v="0"/>
    <n v="737563"/>
    <s v="Autoguidovie S.p.A."/>
    <s v="N"/>
    <s v="K52551"/>
    <d v="1899-12-30T07:40:00"/>
    <s v="MILANO-S.Donato M3 - Palina 6"/>
    <s v="CREMA-FS - M.ri Libertà"/>
    <d v="1899-12-30T09:00:00"/>
    <s v="Punta Mattutina"/>
    <s v="LINEA"/>
    <n v="48.484000000000002"/>
    <s v="Sab-Nscol-no4Ago"/>
    <n v="12"/>
    <s v="iL"/>
    <n v="1"/>
    <s v="BTZ"/>
    <s v="&gt;=EURO4"/>
    <n v="48.484000000000002"/>
    <n v="581.80799999999999"/>
  </r>
  <r>
    <x v="0"/>
    <n v="737564"/>
    <s v="Autoguidovie S.p.A."/>
    <s v="N"/>
    <s v="K52551"/>
    <d v="1899-12-30T08:30:00"/>
    <s v="MILANO-S.Donato M3 - Palina 6"/>
    <s v="CREMA-FS - M.ri Libertà"/>
    <d v="1899-12-30T09:38:00"/>
    <m/>
    <s v="LINEA"/>
    <n v="48.484000000000002"/>
    <s v="Sab-Nscol-no4Ago"/>
    <n v="12"/>
    <s v="iL"/>
    <n v="1"/>
    <s v="BTZ"/>
    <s v="&gt;=EURO4"/>
    <n v="48.484000000000002"/>
    <n v="581.80799999999999"/>
  </r>
  <r>
    <x v="0"/>
    <n v="737568"/>
    <s v="Autoguidovie S.p.A."/>
    <s v="N"/>
    <s v="K52551"/>
    <d v="1899-12-30T12:30:00"/>
    <s v="MILANO-S.Donato M3 - Palina 6"/>
    <s v="CREMA-FS - M.ri Libertà"/>
    <d v="1899-12-30T13:38:00"/>
    <s v="Punta Pomeridiana"/>
    <s v="LINEA"/>
    <n v="48.484000000000002"/>
    <s v="Sab-Nscol-no4Ago"/>
    <n v="12"/>
    <s v="iL"/>
    <n v="1"/>
    <s v="BTZ"/>
    <s v="&gt;=EURO4"/>
    <n v="48.484000000000002"/>
    <n v="581.80799999999999"/>
  </r>
  <r>
    <x v="0"/>
    <n v="737569"/>
    <s v="Autoguidovie S.p.A."/>
    <s v="N"/>
    <s v="K52551"/>
    <d v="1899-12-30T13:30:00"/>
    <s v="MILANO-S.Donato M3 - Palina 6"/>
    <s v="CREMA-FS - M.ri Libertà"/>
    <d v="1899-12-30T14:38:00"/>
    <s v="Punta Pomeridiana"/>
    <s v="LINEA"/>
    <n v="48.484000000000002"/>
    <s v="Sab-Nscol-no4Ago"/>
    <n v="12"/>
    <s v="iL"/>
    <n v="1"/>
    <s v="BTZ"/>
    <s v="&gt;=EURO4"/>
    <n v="48.484000000000002"/>
    <n v="581.80799999999999"/>
  </r>
  <r>
    <x v="0"/>
    <n v="737570"/>
    <s v="Autoguidovie S.p.A."/>
    <s v="N"/>
    <s v="K52551"/>
    <d v="1899-12-30T14:30:00"/>
    <s v="MILANO-S.Donato M3 - Palina 6"/>
    <s v="CREMA-FS - M.ri Libertà"/>
    <d v="1899-12-30T15:38:00"/>
    <s v="Punta Pomeridiana"/>
    <s v="LINEA"/>
    <n v="48.484000000000002"/>
    <s v="Sab-Nscol-no4Ago"/>
    <n v="12"/>
    <s v="iL"/>
    <n v="1"/>
    <s v="BTZ"/>
    <s v="&gt;=EURO4"/>
    <n v="48.484000000000002"/>
    <n v="581.80799999999999"/>
  </r>
  <r>
    <x v="4"/>
    <n v="736384"/>
    <s v="Autoguidovie S.p.A."/>
    <s v="N"/>
    <s v="K50513"/>
    <d v="1899-12-30T17:25:00"/>
    <s v="TREVIGLIO-FS - De Gasperi"/>
    <s v="CREMA-Partigiani d'Italia/Mercato"/>
    <d v="1899-12-30T18:10:00"/>
    <s v="Punta Serale"/>
    <s v="LINEA"/>
    <n v="32.182000000000002"/>
    <s v="Sab-Nscol-no4Ago"/>
    <n v="12"/>
    <s v="iL"/>
    <n v="1"/>
    <s v="BTZ"/>
    <s v="&gt;=EURO4"/>
    <n v="32.182000000000002"/>
    <n v="386.18400000000003"/>
  </r>
  <r>
    <x v="5"/>
    <n v="736625"/>
    <s v="Autoguidovie S.p.A."/>
    <s v="N"/>
    <s v="K51043"/>
    <d v="1899-12-30T13:05:00"/>
    <s v="TREVIGLIO-FS - De Gasperi"/>
    <s v="LODI-LODI - FS Via Fascetti"/>
    <d v="1899-12-30T13:55:00"/>
    <s v="Punta Pomeridiana"/>
    <s v="LINEA"/>
    <n v="35.296999999999997"/>
    <s v="Sab-Nscol-no4Ago"/>
    <n v="12"/>
    <s v="iL"/>
    <n v="1"/>
    <s v="BTZ"/>
    <s v="&gt;=EURO4"/>
    <n v="35.296999999999997"/>
    <n v="423.56400000000002"/>
  </r>
  <r>
    <x v="5"/>
    <n v="736623"/>
    <s v="Autoguidovie S.p.A."/>
    <s v="N"/>
    <s v="K51043"/>
    <d v="1899-12-30T06:55:00"/>
    <s v="TREVIGLIO-FS - De Gasperi"/>
    <s v="LODI-LODI - FS Via Fascetti"/>
    <d v="1899-12-30T07:55:00"/>
    <s v="Punta Mattutina"/>
    <s v="LINEA"/>
    <n v="35.296999999999997"/>
    <s v="Sab-Nscol-no4Ago"/>
    <n v="12"/>
    <s v="iL"/>
    <n v="1"/>
    <s v="BTZ"/>
    <s v="&gt;=EURO4"/>
    <n v="35.296999999999997"/>
    <n v="423.56400000000002"/>
  </r>
  <r>
    <x v="5"/>
    <n v="736624"/>
    <s v="Autoguidovie S.p.A."/>
    <s v="N"/>
    <s v="K51045"/>
    <d v="1899-12-30T08:00:00"/>
    <s v="TREVIGLIO-FS - De Gasperi"/>
    <s v="RIVOLTA D'ADDA-RIVOLTA D'ADDA - Giulio Cesare/Rembrandt"/>
    <d v="1899-12-30T08:20:00"/>
    <s v="Punta Mattutina"/>
    <s v="LINEA"/>
    <n v="15.067"/>
    <s v="Sab-Nscol-no4Ago"/>
    <n v="12"/>
    <s v="iL"/>
    <n v="1"/>
    <s v="BTZ"/>
    <s v="&gt;=EURO4"/>
    <n v="15.067"/>
    <n v="180.804"/>
  </r>
  <r>
    <x v="4"/>
    <n v="736385"/>
    <s v="Autoguidovie S.p.A."/>
    <s v="N"/>
    <s v="K50513"/>
    <d v="1899-12-30T08:10:00"/>
    <s v="TREVIGLIO-FS - De Gasperi"/>
    <s v="CREMA-Partigiani d'Italia/Mercato"/>
    <d v="1899-12-30T09:05:00"/>
    <m/>
    <s v="LINEA"/>
    <n v="32.182000000000002"/>
    <s v="Sab-Nscol-no4Ago"/>
    <n v="12"/>
    <s v="iL"/>
    <n v="1"/>
    <s v="BTZ"/>
    <s v="&gt;=EURO4"/>
    <n v="32.182000000000002"/>
    <n v="386.18400000000003"/>
  </r>
  <r>
    <x v="4"/>
    <n v="736386"/>
    <s v="Autoguidovie S.p.A."/>
    <s v="N"/>
    <s v="K50513"/>
    <d v="1899-12-30T12:25:00"/>
    <s v="TREVIGLIO-FS - De Gasperi"/>
    <s v="CREMA-Partigiani d'Italia/Mercato"/>
    <d v="1899-12-30T13:10:00"/>
    <s v="Punta Pomeridiana"/>
    <s v="LINEA"/>
    <n v="32.182000000000002"/>
    <s v="Sab-Nscol-no4Ago"/>
    <n v="12"/>
    <s v="iL"/>
    <n v="1"/>
    <s v="BTZ"/>
    <s v="&gt;=EURO4"/>
    <n v="32.182000000000002"/>
    <n v="386.18400000000003"/>
  </r>
  <r>
    <x v="12"/>
    <n v="737289"/>
    <s v="Autoguidovie S.p.A."/>
    <s v="N"/>
    <s v="K52353"/>
    <d v="1899-12-30T18:10:00"/>
    <s v="MILANO-S.Donato M3 - Palina 7"/>
    <s v="CREMA-FS - M.ri Libertà"/>
    <d v="1899-12-30T19:15:00"/>
    <s v="Punta Serale"/>
    <s v="LINEA"/>
    <n v="44.033000000000001"/>
    <s v="Sab-Nscol-no4Ago"/>
    <n v="12"/>
    <s v="iL"/>
    <n v="1"/>
    <s v="BTZ"/>
    <s v="&gt;=EURO4"/>
    <n v="44.033000000000001"/>
    <n v="528.39599999999996"/>
  </r>
  <r>
    <x v="12"/>
    <n v="737290"/>
    <s v="Autoguidovie S.p.A."/>
    <s v="N"/>
    <s v="K52353"/>
    <d v="1899-12-30T19:10:00"/>
    <s v="MILANO-S.Donato M3 - Palina 7"/>
    <s v="CREMA-FS - M.ri Libertà"/>
    <d v="1899-12-30T20:15:00"/>
    <s v="Punta Serale"/>
    <s v="LINEA"/>
    <n v="44.033000000000001"/>
    <s v="Sab-Nscol-no4Ago"/>
    <n v="12"/>
    <s v="iL"/>
    <n v="1"/>
    <s v="BTZ"/>
    <s v="&gt;=EURO4"/>
    <n v="44.033000000000001"/>
    <n v="528.39599999999996"/>
  </r>
  <r>
    <x v="12"/>
    <n v="737291"/>
    <s v="Bergamo Trasporti scarl"/>
    <s v="N"/>
    <s v="K52355"/>
    <d v="1899-12-30T20:30:00"/>
    <s v="MILANO-S.Donato M3 - Palina 7"/>
    <s v="CREMA-Delle Rimembranze"/>
    <d v="1899-12-30T21:35:00"/>
    <m/>
    <s v="LINEA"/>
    <n v="44.134"/>
    <s v="Sab-Nscol-no4Ago"/>
    <n v="12"/>
    <s v="iL"/>
    <n v="1"/>
    <s v="BTZ"/>
    <s v="&gt;=EURO4"/>
    <n v="44.134"/>
    <n v="529.60799999999995"/>
  </r>
  <r>
    <x v="12"/>
    <n v="737279"/>
    <s v="Autoguidovie S.p.A."/>
    <s v="N"/>
    <s v="K52353"/>
    <d v="1899-12-30T10:10:00"/>
    <s v="MILANO-S.Donato M3 - Palina 7"/>
    <s v="CREMA-FS - M.ri Libertà"/>
    <d v="1899-12-30T11:08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0"/>
    <s v="Autoguidovie S.p.A."/>
    <s v="N"/>
    <s v="K52353"/>
    <d v="1899-12-30T11:10:00"/>
    <s v="MILANO-S.Donato M3 - Palina 7"/>
    <s v="CREMA-FS - M.ri Libertà"/>
    <d v="1899-12-30T12:08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1"/>
    <s v="Autoguidovie S.p.A."/>
    <s v="N"/>
    <s v="K52353"/>
    <d v="1899-12-30T12:10:00"/>
    <s v="MILANO-S.Donato M3 - Palina 7"/>
    <s v="CREMA-FS - M.ri Libertà"/>
    <d v="1899-12-30T13:08:00"/>
    <s v="Punta Pomeridiana"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3"/>
    <s v="Autoguidovie S.p.A."/>
    <s v="N"/>
    <s v="K52353"/>
    <d v="1899-12-30T13:10:00"/>
    <s v="MILANO-S.Donato M3 - Palina 7"/>
    <s v="CREMA-FS - M.ri Libertà"/>
    <d v="1899-12-30T14:08:00"/>
    <s v="Punta Pomeridiana"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5"/>
    <s v="Autoguidovie S.p.A."/>
    <s v="N"/>
    <s v="K52353"/>
    <d v="1899-12-30T14:10:00"/>
    <s v="MILANO-S.Donato M3 - Palina 7"/>
    <s v="CREMA-FS - M.ri Libertà"/>
    <d v="1899-12-30T15:08:00"/>
    <s v="Punta Pomeridiana"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6"/>
    <s v="Autoguidovie S.p.A."/>
    <s v="N"/>
    <s v="K52353"/>
    <d v="1899-12-30T15:10:00"/>
    <s v="MILANO-S.Donato M3 - Palina 7"/>
    <s v="CREMA-FS - M.ri Libertà"/>
    <d v="1899-12-30T16:08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78"/>
    <s v="Autoguidovie S.p.A."/>
    <s v="N"/>
    <s v="K52353"/>
    <d v="1899-12-30T09:10:00"/>
    <s v="MILANO-S.Donato M3 - Palina 7"/>
    <s v="CREMA-FS - M.ri Libertà"/>
    <d v="1899-12-30T10:08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76"/>
    <s v="Autoguidovie S.p.A."/>
    <s v="N"/>
    <s v="K52353"/>
    <d v="1899-12-30T07:10:00"/>
    <s v="MILANO-S.Donato M3 - Palina 7"/>
    <s v="CREMA-FS - M.ri Libertà"/>
    <d v="1899-12-30T08:10:00"/>
    <s v="Punta Mattutina"/>
    <s v="LINEA"/>
    <n v="44.033000000000001"/>
    <s v="Sab-Nscol-no4Ago"/>
    <n v="12"/>
    <s v="iL"/>
    <n v="1"/>
    <s v="BTZ"/>
    <s v="&gt;=EURO4"/>
    <n v="44.033000000000001"/>
    <n v="528.39599999999996"/>
  </r>
  <r>
    <x v="12"/>
    <n v="740145"/>
    <s v="Autoguidovie S.p.A."/>
    <s v="N"/>
    <s v="K52353"/>
    <d v="1899-12-30T07:45:00"/>
    <s v="MILANO-S.Donato M3 - Palina 7"/>
    <s v="CREMA-FS - M.ri Libertà"/>
    <d v="1899-12-30T08:45:00"/>
    <s v="Punta Mattutina"/>
    <s v="LINEA"/>
    <n v="44.033000000000001"/>
    <s v="Sab-Nscol-no4Ago"/>
    <n v="12"/>
    <s v="iL"/>
    <n v="1"/>
    <s v="BTZ"/>
    <s v="&gt;=EURO4"/>
    <n v="44.033000000000001"/>
    <n v="528.39599999999996"/>
  </r>
  <r>
    <x v="12"/>
    <n v="632090"/>
    <s v="Autoguidovie S.p.A."/>
    <s v="N"/>
    <s v="K52353"/>
    <d v="1899-12-30T08:10:00"/>
    <s v="MILANO-S.Donato M3 - Palina 7"/>
    <s v="CREMA-FS - M.ri Libertà"/>
    <d v="1899-12-30T09:10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7"/>
    <s v="Autoguidovie S.p.A."/>
    <s v="N"/>
    <s v="K52353"/>
    <d v="1899-12-30T16:10:00"/>
    <s v="MILANO-S.Donato M3 - Palina 7"/>
    <s v="CREMA-FS - M.ri Libertà"/>
    <d v="1899-12-30T17:08:00"/>
    <m/>
    <s v="LINEA"/>
    <n v="44.033000000000001"/>
    <s v="Sab-Nscol-no4Ago"/>
    <n v="12"/>
    <s v="iL"/>
    <n v="1"/>
    <s v="BTZ"/>
    <s v="&gt;=EURO4"/>
    <n v="44.033000000000001"/>
    <n v="528.39599999999996"/>
  </r>
  <r>
    <x v="12"/>
    <n v="737288"/>
    <s v="Bergamo Trasporti scarl"/>
    <s v="N"/>
    <s v="K52353"/>
    <d v="1899-12-30T17:10:00"/>
    <s v="MILANO-S.Donato M3 - Palina 7"/>
    <s v="CREMA-FS - M.ri Libertà"/>
    <d v="1899-12-30T18:08:00"/>
    <s v="Punta Serale"/>
    <s v="LINEA"/>
    <n v="44.033000000000001"/>
    <s v="Sab-Nscol-no4Ago"/>
    <n v="12"/>
    <s v="iL"/>
    <n v="1"/>
    <s v="BTZ"/>
    <s v="&gt;=EURO4"/>
    <n v="44.033000000000001"/>
    <n v="528.39599999999996"/>
  </r>
  <r>
    <x v="1"/>
    <n v="739086"/>
    <s v="Autoguidovie S.p.A."/>
    <s v="N"/>
    <s v="K51171"/>
    <d v="1899-12-30T09:00:00"/>
    <s v="MILANO-S.Donato M3 - Palina 7"/>
    <s v="VAILATE-VAILATE - Via Marconi/D'Acquisto"/>
    <d v="1899-12-30T10:00:00"/>
    <m/>
    <s v="LINEA"/>
    <n v="42.853000000000002"/>
    <s v="Sab-Nscol-no4Ago"/>
    <n v="12"/>
    <m/>
    <n v="1"/>
    <m/>
    <m/>
    <n v="42.853000000000002"/>
    <n v="514.23599999999999"/>
  </r>
  <r>
    <x v="1"/>
    <n v="632021"/>
    <s v="Autoguidovie S.p.A."/>
    <s v="N"/>
    <s v="K51171"/>
    <d v="1899-12-30T13:00:00"/>
    <s v="MILANO-S.Donato M3 - Palina 7"/>
    <s v="VAILATE-VAILATE - Via Marconi/D'Acquisto"/>
    <d v="1899-12-30T14:00:00"/>
    <s v="Punta Pomeridiana"/>
    <s v="LINEA"/>
    <n v="42.853000000000002"/>
    <s v="Sab-Nscol-no4Ago"/>
    <n v="12"/>
    <m/>
    <n v="1"/>
    <m/>
    <m/>
    <n v="42.853000000000002"/>
    <n v="514.23599999999999"/>
  </r>
  <r>
    <x v="1"/>
    <n v="739088"/>
    <s v="Autoguidovie S.p.A."/>
    <s v="N"/>
    <s v="K51171"/>
    <d v="1899-12-30T11:30:00"/>
    <s v="MILANO-S.Donato M3 - Palina 7"/>
    <s v="VAILATE-VAILATE - Via Marconi/D'Acquisto"/>
    <d v="1899-12-30T12:30:00"/>
    <m/>
    <s v="LINEA"/>
    <n v="42.853000000000002"/>
    <s v="Sab-Nscol-no4Ago"/>
    <n v="12"/>
    <m/>
    <n v="1"/>
    <m/>
    <m/>
    <n v="42.853000000000002"/>
    <n v="514.23599999999999"/>
  </r>
  <r>
    <x v="10"/>
    <n v="736251"/>
    <s v="Autoguidovie S.p.A."/>
    <s v="N"/>
    <s v="K50338"/>
    <d v="1899-12-30T07:20:00"/>
    <s v="MOZZANICA-MOZZANICA - Roma/Locatelli"/>
    <s v="CREMA-FS - M.ri Libertà"/>
    <d v="1899-12-30T08:00:00"/>
    <s v="Punta Mattutina"/>
    <s v="LINEA"/>
    <n v="20.841999999999999"/>
    <s v="Sab-Nscol-no4Ago"/>
    <n v="12"/>
    <m/>
    <n v="1"/>
    <m/>
    <m/>
    <n v="20.841999999999999"/>
    <n v="250.10399999999998"/>
  </r>
  <r>
    <x v="5"/>
    <n v="739145"/>
    <s v="Autoguidovie S.p.A."/>
    <s v="N"/>
    <s v="K51090"/>
    <d v="1899-12-30T06:35:00"/>
    <s v="RIVOLTA D'ADDA-RIVOLTA D'ADDA - Giulio Cesare/Vespucci"/>
    <s v="TREVIGLIO-FS - De Gasperi"/>
    <d v="1899-12-30T06:50:00"/>
    <m/>
    <s v="LINEA"/>
    <n v="15.074999999999999"/>
    <s v="Sab-Nscol-no4Ago"/>
    <n v="12"/>
    <s v="iL"/>
    <n v="1"/>
    <s v="BTZ"/>
    <s v="&gt;=EURO4"/>
    <n v="15.074999999999999"/>
    <n v="180.9"/>
  </r>
  <r>
    <x v="5"/>
    <n v="736631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Sab-Nscol-no4Ago"/>
    <n v="12"/>
    <s v="iL"/>
    <n v="1"/>
    <s v="BTZ"/>
    <s v="&gt;=EURO4"/>
    <n v="13.33"/>
    <n v="159.96"/>
  </r>
  <r>
    <x v="2"/>
    <n v="736567"/>
    <s v="Autoguidovie S.p.A."/>
    <s v="N"/>
    <s v="K50953"/>
    <d v="1899-12-30T07:45:00"/>
    <s v="LODI-LODI - FS Via Fascetti"/>
    <s v="BAGNOLO CREMASCO-BAGNOLO CR - Via Europa, 76"/>
    <d v="1899-12-30T08:15:00"/>
    <s v="Punta Mattutina"/>
    <s v="LINEA"/>
    <n v="22.068999999999999"/>
    <s v="Sab-Nscol-no4Ago"/>
    <n v="12"/>
    <s v="iL"/>
    <n v="1"/>
    <s v="BTZ"/>
    <s v="&gt;=EURO4"/>
    <n v="22.068999999999999"/>
    <n v="264.82799999999997"/>
  </r>
  <r>
    <x v="2"/>
    <n v="736568"/>
    <s v="Autoguidovie S.p.A."/>
    <s v="N"/>
    <s v="K50953"/>
    <d v="1899-12-30T13:30:00"/>
    <s v="LODI-LODI - FS Via Fascetti"/>
    <s v="BAGNOLO CREMASCO-BAGNOLO CR - Via Europa, 76"/>
    <d v="1899-12-30T14:05:00"/>
    <s v="Punta Pomeridiana"/>
    <s v="LINEA"/>
    <n v="22.068999999999999"/>
    <s v="Sab-Nscol-no4Ago"/>
    <n v="12"/>
    <s v="iL"/>
    <n v="1"/>
    <s v="BTZ"/>
    <s v="&gt;=EURO4"/>
    <n v="22.068999999999999"/>
    <n v="264.82799999999997"/>
  </r>
  <r>
    <x v="2"/>
    <n v="736569"/>
    <s v="Autoguidovie S.p.A."/>
    <s v="N"/>
    <s v="K50953"/>
    <d v="1899-12-30T14:30:00"/>
    <s v="LODI-LODI - FS Via Fascetti"/>
    <s v="BAGNOLO CREMASCO-BAGNOLO CR - Via Europa, 76"/>
    <d v="1899-12-30T15:05:00"/>
    <s v="Punta Pomeridiana"/>
    <s v="LINEA"/>
    <n v="22.068999999999999"/>
    <s v="Sab-Nscol-no4Ago"/>
    <n v="12"/>
    <s v="iL"/>
    <n v="1"/>
    <s v="BTZ"/>
    <s v="&gt;=EURO4"/>
    <n v="22.068999999999999"/>
    <n v="264.82799999999997"/>
  </r>
  <r>
    <x v="1"/>
    <n v="740014"/>
    <s v="Autoguidovie S.p.A."/>
    <s v="N"/>
    <s v="K51155"/>
    <d v="1899-12-30T17:00:00"/>
    <s v="MILANO-Cadore/Marinai"/>
    <s v="VAILATE-VAILATE - Via Marconi/D'Acquisto"/>
    <d v="1899-12-30T17:55:00"/>
    <s v="Punta Serale"/>
    <s v="LINEA"/>
    <n v="39.843000000000004"/>
    <s v="Sab-Nscol-no4Ago"/>
    <n v="12"/>
    <s v="iL"/>
    <n v="1"/>
    <s v="BTZ"/>
    <s v="&gt;=EURO4"/>
    <n v="39.843000000000004"/>
    <n v="478.11599999999999"/>
  </r>
  <r>
    <x v="1"/>
    <n v="740009"/>
    <s v="Autoguidovie S.p.A."/>
    <s v="N"/>
    <s v="K51155"/>
    <d v="1899-12-30T14:30:00"/>
    <s v="MILANO-Cadore/Marinai"/>
    <s v="VAILATE-VAILATE - Via Marconi/D'Acquisto"/>
    <d v="1899-12-30T15:30:00"/>
    <s v="Punta Pomeridiana"/>
    <s v="LINEA"/>
    <n v="39.843000000000004"/>
    <s v="Sab-Nscol-no4Ago"/>
    <n v="12"/>
    <s v="iL"/>
    <n v="1"/>
    <s v="BTZ"/>
    <s v="&gt;=EURO4"/>
    <n v="39.843000000000004"/>
    <n v="478.11599999999999"/>
  </r>
  <r>
    <x v="1"/>
    <n v="740024"/>
    <s v="Autoguidovie S.p.A."/>
    <s v="N"/>
    <s v="K51155"/>
    <d v="1899-12-30T15:55:00"/>
    <s v="MILANO-Cadore/Marinai"/>
    <s v="VAILATE-VAILATE - Via Marconi/D'Acquisto"/>
    <d v="1899-12-30T16:55:00"/>
    <m/>
    <s v="LINEA"/>
    <n v="39.843000000000004"/>
    <s v="Sab-Nscol-no4Ago"/>
    <n v="12"/>
    <s v="iL"/>
    <n v="1"/>
    <s v="BTZ"/>
    <s v="&gt;=EURO4"/>
    <n v="39.843000000000004"/>
    <n v="478.11599999999999"/>
  </r>
  <r>
    <x v="1"/>
    <n v="740016"/>
    <s v="Autoguidovie S.p.A."/>
    <s v="N"/>
    <s v="K51155"/>
    <d v="1899-12-30T06:40:00"/>
    <s v="MILANO-Cadore/Marinai"/>
    <s v="VAILATE-VAILATE - Via Marconi/D'Acquisto"/>
    <d v="1899-12-30T07:30:00"/>
    <s v="Punta Mattutina"/>
    <s v="LINEA"/>
    <n v="39.843000000000004"/>
    <s v="Sab-Nscol-no4Ago"/>
    <n v="12"/>
    <s v="iL"/>
    <n v="1"/>
    <s v="BTZ"/>
    <s v="&gt;=EURO4"/>
    <n v="39.843000000000004"/>
    <n v="478.11599999999999"/>
  </r>
  <r>
    <x v="10"/>
    <n v="736252"/>
    <s v="Autoguidovie S.p.A."/>
    <s v="N"/>
    <s v="K50333"/>
    <d v="1899-12-30T13:50:00"/>
    <s v="MOZZANICA-MOZZANICA - Roma/Locatelli"/>
    <s v="CREMA-FS - M.ri Libertà"/>
    <d v="1899-12-30T14:16:00"/>
    <s v="Punta Pomeridiana"/>
    <s v="LINEA"/>
    <n v="13.423999999999999"/>
    <s v="Sab-Nscol-no4Ago"/>
    <n v="12"/>
    <s v="iL"/>
    <n v="1"/>
    <s v="BTZ"/>
    <s v="&gt;=EURO4"/>
    <n v="13.423999999999999"/>
    <n v="161.08799999999999"/>
  </r>
  <r>
    <x v="1"/>
    <n v="740025"/>
    <s v="Autoguidovie S.p.A."/>
    <s v="N"/>
    <s v="K51169"/>
    <d v="1899-12-30T18:45:00"/>
    <s v="MILANO-XXII Marzo (Stone Tower)"/>
    <s v="VAILATE-VAILATE - Via Marconi/D'Acquisto"/>
    <d v="1899-12-30T19:40:00"/>
    <s v="Punta Serale"/>
    <s v="LINEA"/>
    <n v="39.459000000000003"/>
    <s v="Sab-Nscol-no4Ago"/>
    <n v="12"/>
    <s v="iL"/>
    <n v="1"/>
    <s v="BTZ"/>
    <s v="&gt;=EURO4"/>
    <n v="39.459000000000003"/>
    <n v="473.50799999999998"/>
  </r>
  <r>
    <x v="1"/>
    <n v="740012"/>
    <s v="Autoguidovie S.p.A."/>
    <s v="N"/>
    <s v="K51117"/>
    <d v="1899-12-30T13:15:00"/>
    <s v="VAILATE-VAILATE - Via Marconi, 45"/>
    <s v="MILANO-Cinque Giornate"/>
    <d v="1899-12-30T14:15:00"/>
    <s v="Punta Pomeridiana"/>
    <s v="LINEA"/>
    <n v="40.116"/>
    <s v="Sab-Nscol-no4Ago"/>
    <n v="12"/>
    <s v="iL"/>
    <n v="1"/>
    <s v="BTZ"/>
    <s v="&gt;=EURO4"/>
    <n v="40.116"/>
    <n v="481.392"/>
  </r>
  <r>
    <x v="1"/>
    <n v="740015"/>
    <s v="Autoguidovie S.p.A."/>
    <s v="N"/>
    <s v="K51117"/>
    <d v="1899-12-30T14:45:00"/>
    <s v="VAILATE-VAILATE - Via Marconi, 45"/>
    <s v="MILANO-Cinque Giornate"/>
    <d v="1899-12-30T15:45:00"/>
    <m/>
    <s v="LINEA"/>
    <n v="40.116"/>
    <s v="Sab-Nscol-no4Ago"/>
    <n v="12"/>
    <s v="iL"/>
    <n v="1"/>
    <s v="BTZ"/>
    <s v="&gt;=EURO4"/>
    <n v="40.116"/>
    <n v="481.392"/>
  </r>
  <r>
    <x v="1"/>
    <n v="739746"/>
    <s v="Autoguidovie S.p.A."/>
    <s v="N"/>
    <s v="K51117"/>
    <d v="1899-12-30T15:45:00"/>
    <s v="VAILATE-VAILATE - Via Marconi, 45"/>
    <s v="MILANO-Cinque Giornate"/>
    <d v="1899-12-30T16:43:00"/>
    <m/>
    <s v="LINEA"/>
    <n v="40.116"/>
    <s v="Sab-Nscol-no4Ago"/>
    <n v="12"/>
    <s v="iL"/>
    <n v="1"/>
    <s v="BTZ"/>
    <s v="&gt;=EURO4"/>
    <n v="40.116"/>
    <n v="481.392"/>
  </r>
  <r>
    <x v="1"/>
    <n v="739731"/>
    <s v="Autoguidovie S.p.A."/>
    <s v="N"/>
    <s v="K51121"/>
    <d v="1899-12-30T17:30:00"/>
    <s v="VAILATE-VAILATE - Via Marconi, 45"/>
    <s v="MILANO-Repetti (Forlanini FS)"/>
    <d v="1899-12-30T18:20:00"/>
    <s v="Punta Serale"/>
    <s v="LINEA"/>
    <n v="37.845999999999997"/>
    <s v="Sab-Nscol-no4Ago"/>
    <n v="12"/>
    <s v="iL"/>
    <n v="1"/>
    <s v="BTZ"/>
    <s v="&gt;=EURO4"/>
    <n v="37.845999999999997"/>
    <n v="454.15199999999999"/>
  </r>
  <r>
    <x v="1"/>
    <n v="739762"/>
    <s v="Autoguidovie S.p.A."/>
    <s v="N"/>
    <s v="K51117"/>
    <d v="1899-12-30T05:40:00"/>
    <s v="VAILATE-VAILATE - Via Marconi, 45"/>
    <s v="MILANO-Cinque Giornate"/>
    <d v="1899-12-30T06:35:00"/>
    <m/>
    <s v="LINEA"/>
    <n v="40.116"/>
    <s v="Sab-Nscol-no4Ago"/>
    <n v="12"/>
    <s v="iL"/>
    <n v="1"/>
    <s v="BTZ"/>
    <s v="&gt;=EURO4"/>
    <n v="40.116"/>
    <n v="481.392"/>
  </r>
  <r>
    <x v="1"/>
    <n v="631999"/>
    <s v="Autoguidovie S.p.A."/>
    <s v="N"/>
    <s v="K51118"/>
    <d v="1899-12-30T06:45:00"/>
    <s v="VAILATE-VAILATE - Via Marconi, 45"/>
    <s v="MILANO-S.Donato M3"/>
    <d v="1899-12-30T08:00:00"/>
    <s v="Punta Mattutina"/>
    <s v="LINEA"/>
    <n v="48.220999999999997"/>
    <s v="Sab-Nscol-no4Ago"/>
    <n v="12"/>
    <s v="iL"/>
    <n v="1"/>
    <s v="BTZ"/>
    <s v="&gt;=EURO4"/>
    <n v="48.220999999999997"/>
    <n v="578.65200000000004"/>
  </r>
  <r>
    <x v="1"/>
    <n v="739730"/>
    <s v="Autoguidovie S.p.A."/>
    <s v="N"/>
    <s v="K51118"/>
    <d v="1899-12-30T07:25:00"/>
    <s v="VAILATE-VAILATE - Via Marconi, 45"/>
    <s v="MILANO-S.Donato M3"/>
    <d v="1899-12-30T08:43:00"/>
    <s v="Punta Mattutina"/>
    <s v="LINEA"/>
    <n v="48.220999999999997"/>
    <s v="Sab-Nscol-no4Ago"/>
    <n v="12"/>
    <s v="iL"/>
    <n v="1"/>
    <s v="BTZ"/>
    <s v="&gt;=EURO4"/>
    <n v="48.220999999999997"/>
    <n v="578.65200000000004"/>
  </r>
  <r>
    <x v="1"/>
    <n v="739071"/>
    <s v="Autoguidovie S.p.A."/>
    <s v="N"/>
    <s v="K51120"/>
    <d v="1899-12-30T10:00:00"/>
    <s v="VAILATE-VAILATE - Via Marconi, 45"/>
    <s v="MILANO-S.Donato M3"/>
    <d v="1899-12-30T11:05:00"/>
    <m/>
    <s v="LINEA"/>
    <n v="43.052"/>
    <s v="Sab-Nscol-no4Ago"/>
    <n v="12"/>
    <m/>
    <n v="1"/>
    <m/>
    <m/>
    <n v="43.052"/>
    <n v="516.62400000000002"/>
  </r>
  <r>
    <x v="1"/>
    <n v="739073"/>
    <s v="Autoguidovie S.p.A."/>
    <s v="N"/>
    <s v="K51120"/>
    <d v="1899-12-30T11:45:00"/>
    <s v="VAILATE-VAILATE - Via Marconi, 45"/>
    <s v="MILANO-S.Donato M3"/>
    <d v="1899-12-30T12:50:00"/>
    <m/>
    <s v="LINEA"/>
    <n v="43.052"/>
    <s v="Sab-Nscol-no4Ago"/>
    <n v="12"/>
    <m/>
    <n v="1"/>
    <m/>
    <m/>
    <n v="43.052"/>
    <n v="516.62400000000002"/>
  </r>
  <r>
    <x v="13"/>
    <n v="631941"/>
    <s v="Autoguidovie S.p.A."/>
    <s v="N"/>
    <s v="K50226"/>
    <d v="1899-12-30T07:15:00"/>
    <s v="CASALETTO DI SOPRA-MELOTTA - Via Soncino"/>
    <s v="CREMA-FS - M.ri Libertà"/>
    <d v="1899-12-30T07:50:00"/>
    <s v="Punta Mattutina"/>
    <s v="LINEA"/>
    <n v="29.457999999999998"/>
    <s v="Sab-Nscol-no4Ago"/>
    <n v="12"/>
    <s v="iL"/>
    <n v="1"/>
    <s v="BTZ"/>
    <s v="&gt;=EURO4"/>
    <n v="29.457999999999998"/>
    <n v="353.49599999999998"/>
  </r>
  <r>
    <x v="13"/>
    <n v="631944"/>
    <s v="Autoguidovie S.p.A."/>
    <s v="N"/>
    <s v="K50226"/>
    <d v="1899-12-30T13:55:00"/>
    <s v="CASALETTO DI SOPRA-MELOTTA - Via Soncino"/>
    <s v="CREMA-FS - M.ri Libertà"/>
    <d v="1899-12-30T14:30:00"/>
    <s v="Punta Pomeridiana"/>
    <s v="LINEA"/>
    <n v="29.457999999999998"/>
    <s v="Sab-Nscol-no4Ago"/>
    <n v="12"/>
    <s v="iL"/>
    <n v="1"/>
    <s v="BTZ"/>
    <s v="&gt;=EURO4"/>
    <n v="29.457999999999998"/>
    <n v="353.49599999999998"/>
  </r>
  <r>
    <x v="11"/>
    <n v="736167"/>
    <s v="Autoguidovie S.p.A."/>
    <s v="N"/>
    <s v="K501Q1"/>
    <d v="1899-12-30T06:30:00"/>
    <s v="ORZINUOVI-ORZINUOVI Aeronautica"/>
    <s v="CREMA-FS - M.ri Libertà"/>
    <d v="1899-12-30T07:07:00"/>
    <s v="Punta Mattutina"/>
    <s v="LINEA"/>
    <n v="26.135000000000002"/>
    <s v="Sab-Nscol-no4Ago"/>
    <n v="12"/>
    <s v="iL"/>
    <n v="1"/>
    <s v="BTZ"/>
    <s v="&gt;=EURO4"/>
    <n v="26.135000000000002"/>
    <n v="313.62"/>
  </r>
  <r>
    <x v="11"/>
    <n v="736168"/>
    <s v="Autoguidovie S.p.A."/>
    <s v="N"/>
    <s v="K501Q1"/>
    <d v="1899-12-30T13:35:00"/>
    <s v="ORZINUOVI-ORZINUOVI Aeronautica"/>
    <s v="CREMA-FS - M.ri Libertà"/>
    <d v="1899-12-30T14:12:00"/>
    <s v="Punta Pomeridiana"/>
    <s v="LINEA"/>
    <n v="26.135000000000002"/>
    <s v="Sab-Nscol-no4Ago"/>
    <n v="12"/>
    <s v="iL"/>
    <n v="1"/>
    <s v="BTZ"/>
    <s v="&gt;=EURO4"/>
    <n v="26.135000000000002"/>
    <n v="313.62"/>
  </r>
  <r>
    <x v="11"/>
    <n v="736174"/>
    <s v="Autoguidovie S.p.A."/>
    <s v="N"/>
    <s v="K501Q1"/>
    <d v="1899-12-30T07:30:00"/>
    <s v="ORZINUOVI-ORZINUOVI Aeronautica"/>
    <s v="CREMA-FS - M.ri Libertà"/>
    <d v="1899-12-30T08:07:00"/>
    <s v="Punta Mattutina"/>
    <s v="LINEA"/>
    <n v="26.135000000000002"/>
    <s v="Sab-Nscol-no4Ago"/>
    <n v="12"/>
    <s v="iL"/>
    <n v="1"/>
    <s v="BTZ"/>
    <s v="&gt;=EURO4"/>
    <n v="26.135000000000002"/>
    <n v="313.62"/>
  </r>
  <r>
    <x v="5"/>
    <n v="736627"/>
    <s v="Autoguidovie S.p.A."/>
    <s v="N"/>
    <s v="K51052"/>
    <d v="1899-12-30T09:00:00"/>
    <s v="LODI-LODI - FS Via Fascetti"/>
    <s v="RIVOLTA D'ADDA-Matteotti (Posta)"/>
    <d v="1899-12-30T09:30:00"/>
    <m/>
    <s v="LINEA"/>
    <n v="21.827999999999999"/>
    <s v="Sab-Nscol-no4Ago"/>
    <n v="12"/>
    <s v="iL"/>
    <n v="1"/>
    <s v="BTZ"/>
    <s v="&gt;=EURO4"/>
    <n v="21.827999999999999"/>
    <n v="261.93599999999998"/>
  </r>
  <r>
    <x v="5"/>
    <n v="736630"/>
    <s v="Autoguidovie S.p.A."/>
    <s v="N"/>
    <s v="K51087"/>
    <d v="1899-12-30T12:15:00"/>
    <s v="LODI-LODI - FS Via Fascetti"/>
    <s v="TREVIGLIO-FS - De Gasperi"/>
    <d v="1899-12-30T13:00:00"/>
    <s v="Punta Pomeridiana"/>
    <s v="LINEA"/>
    <n v="35.573"/>
    <s v="Sab-Nscol-no4Ago"/>
    <n v="12"/>
    <s v="iL"/>
    <n v="1"/>
    <s v="BTZ"/>
    <s v="&gt;=EURO4"/>
    <n v="35.573"/>
    <n v="426.87599999999998"/>
  </r>
  <r>
    <x v="5"/>
    <n v="736626"/>
    <s v="Autoguidovie S.p.A."/>
    <s v="N"/>
    <s v="K51052"/>
    <d v="1899-12-30T14:00:00"/>
    <s v="LODI-LODI - FS Via Fascetti"/>
    <s v="RIVOLTA D'ADDA-Matteotti (Posta)"/>
    <d v="1899-12-30T14:30:00"/>
    <s v="Punta Pomeridiana"/>
    <s v="LINEA"/>
    <n v="21.827999999999999"/>
    <s v="Sab-Nscol-no4Ago"/>
    <n v="12"/>
    <s v="iL"/>
    <n v="1"/>
    <s v="BTZ"/>
    <s v="&gt;=EURO4"/>
    <n v="21.827999999999999"/>
    <n v="261.93599999999998"/>
  </r>
  <r>
    <x v="5"/>
    <n v="736628"/>
    <s v="Autoguidovie S.p.A."/>
    <s v="N"/>
    <s v="K51052"/>
    <d v="1899-12-30T17:00:00"/>
    <s v="LODI-LODI - FS Via Fascetti"/>
    <s v="RIVOLTA D'ADDA-Matteotti (Posta)"/>
    <d v="1899-12-30T17:35:00"/>
    <s v="Punta Serale"/>
    <s v="LINEA"/>
    <n v="21.827999999999999"/>
    <s v="Sab-Nscol-no4Ago"/>
    <n v="12"/>
    <s v="iL"/>
    <n v="1"/>
    <s v="BTZ"/>
    <s v="&gt;=EURO4"/>
    <n v="21.827999999999999"/>
    <n v="261.93599999999998"/>
  </r>
  <r>
    <x v="5"/>
    <n v="736629"/>
    <s v="Autoguidovie S.p.A."/>
    <s v="N"/>
    <s v="K51087"/>
    <d v="1899-12-30T06:50:00"/>
    <s v="LODI-LODI - FS Via Fascetti"/>
    <s v="TREVIGLIO-FS - De Gasperi"/>
    <d v="1899-12-30T07:45:00"/>
    <s v="Punta Mattutina"/>
    <s v="LINEA"/>
    <n v="35.573"/>
    <s v="Sab-Nscol-no4Ago"/>
    <n v="12"/>
    <s v="iL"/>
    <n v="1"/>
    <s v="BTZ"/>
    <s v="&gt;=EURO4"/>
    <n v="35.573"/>
    <n v="426.87599999999998"/>
  </r>
  <r>
    <x v="12"/>
    <n v="737268"/>
    <s v="Autoguidovie S.p.A."/>
    <s v="N"/>
    <s v="K52301"/>
    <d v="1899-12-30T13:20:00"/>
    <s v="CREMA-FS - M.ri Libertà"/>
    <s v="MILANO-S.Donato M3"/>
    <d v="1899-12-30T14:25:00"/>
    <s v="Punta Pomeridiana"/>
    <s v="LINEA"/>
    <n v="41.575000000000003"/>
    <s v="Sab-Nscol-no4Ago"/>
    <n v="12"/>
    <s v="iL"/>
    <n v="1"/>
    <s v="BTZ"/>
    <s v="&gt;=EURO4"/>
    <n v="41.575000000000003"/>
    <n v="498.9"/>
  </r>
  <r>
    <x v="0"/>
    <n v="737561"/>
    <s v="Autoguidovie S.p.A."/>
    <s v="N"/>
    <s v="K52501"/>
    <d v="1899-12-30T17:35:00"/>
    <s v="CREMA-FS - M.ri Libertà"/>
    <s v="MILANO-S.Donato M3"/>
    <d v="1899-12-30T18:43:00"/>
    <s v="Punta Serale"/>
    <s v="LINEA"/>
    <n v="46.845999999999997"/>
    <s v="Sab-Nscol-no4Ago"/>
    <n v="12"/>
    <s v="iL"/>
    <n v="1"/>
    <s v="BTZ"/>
    <s v="&gt;=EURO4"/>
    <n v="46.845999999999997"/>
    <n v="562.15200000000004"/>
  </r>
  <r>
    <x v="0"/>
    <n v="737607"/>
    <s v="Autoguidovie S.p.A."/>
    <s v="N"/>
    <s v="K52501"/>
    <d v="1899-12-30T09:35:00"/>
    <s v="CREMA-FS - M.ri Libertà"/>
    <s v="MILANO-S.Donato M3"/>
    <d v="1899-12-30T10:43:00"/>
    <m/>
    <s v="LINEA"/>
    <n v="46.845999999999997"/>
    <s v="Sab-Nscol-no4Ago"/>
    <n v="12"/>
    <s v="iL"/>
    <n v="1"/>
    <s v="BTZ"/>
    <s v="&gt;=EURO4"/>
    <n v="46.845999999999997"/>
    <n v="562.15200000000004"/>
  </r>
  <r>
    <x v="0"/>
    <n v="737608"/>
    <s v="Autoguidovie S.p.A."/>
    <s v="N"/>
    <s v="K52501"/>
    <d v="1899-12-30T10:35:00"/>
    <s v="CREMA-FS - M.ri Libertà"/>
    <s v="MILANO-S.Donato M3"/>
    <d v="1899-12-30T11:43:00"/>
    <m/>
    <s v="LINEA"/>
    <n v="46.845999999999997"/>
    <s v="Sab-Nscol-no4Ago"/>
    <n v="12"/>
    <s v="iL"/>
    <n v="1"/>
    <s v="BTZ"/>
    <s v="&gt;=EURO4"/>
    <n v="46.845999999999997"/>
    <n v="562.15200000000004"/>
  </r>
  <r>
    <x v="0"/>
    <n v="737609"/>
    <s v="Autoguidovie S.p.A."/>
    <s v="N"/>
    <s v="K52501"/>
    <d v="1899-12-30T11:35:00"/>
    <s v="CREMA-FS - M.ri Libertà"/>
    <s v="MILANO-S.Donato M3"/>
    <d v="1899-12-30T12:43:00"/>
    <m/>
    <s v="LINEA"/>
    <n v="46.845999999999997"/>
    <s v="Sab-Nscol-no4Ago"/>
    <n v="12"/>
    <s v="iL"/>
    <n v="1"/>
    <s v="BTZ"/>
    <s v="&gt;=EURO4"/>
    <n v="46.845999999999997"/>
    <n v="562.15200000000004"/>
  </r>
  <r>
    <x v="0"/>
    <n v="737610"/>
    <s v="Autoguidovie S.p.A."/>
    <s v="N"/>
    <s v="K52501"/>
    <d v="1899-12-30T12:35:00"/>
    <s v="CREMA-FS - M.ri Libertà"/>
    <s v="MILANO-S.Donato M3"/>
    <d v="1899-12-30T13:45:00"/>
    <s v="Punta Pomeridiana"/>
    <s v="LINEA"/>
    <n v="46.845999999999997"/>
    <s v="Sab-Nscol-no4Ago"/>
    <n v="12"/>
    <s v="iL"/>
    <n v="1"/>
    <s v="BTZ"/>
    <s v="&gt;=EURO4"/>
    <n v="46.845999999999997"/>
    <n v="562.15200000000004"/>
  </r>
  <r>
    <x v="0"/>
    <n v="737611"/>
    <s v="Autoguidovie S.p.A."/>
    <s v="N"/>
    <s v="K52501"/>
    <d v="1899-12-30T13:35:00"/>
    <s v="CREMA-FS - M.ri Libertà"/>
    <s v="MILANO-S.Donato M3"/>
    <d v="1899-12-30T14:45:00"/>
    <s v="Punta Pomeridiana"/>
    <s v="LINEA"/>
    <n v="46.845999999999997"/>
    <s v="Sab-Nscol-no4Ago"/>
    <n v="12"/>
    <s v="iL"/>
    <n v="1"/>
    <s v="BTZ"/>
    <s v="&gt;=EURO4"/>
    <n v="46.845999999999997"/>
    <n v="562.15200000000004"/>
  </r>
  <r>
    <x v="0"/>
    <n v="737612"/>
    <s v="Autoguidovie S.p.A."/>
    <s v="N"/>
    <s v="K52501"/>
    <d v="1899-12-30T14:35:00"/>
    <s v="CREMA-FS - M.ri Libertà"/>
    <s v="MILANO-S.Donato M3"/>
    <d v="1899-12-30T15:43:00"/>
    <m/>
    <s v="LINEA"/>
    <n v="46.845999999999997"/>
    <s v="Sab-Nscol-no4Ago"/>
    <n v="12"/>
    <s v="iL"/>
    <n v="1"/>
    <s v="BTZ"/>
    <s v="&gt;=EURO4"/>
    <n v="46.845999999999997"/>
    <n v="562.15200000000004"/>
  </r>
  <r>
    <x v="12"/>
    <n v="737271"/>
    <s v="Autoguidovie S.p.A."/>
    <s v="N"/>
    <s v="K52301"/>
    <d v="1899-12-30T16:20:00"/>
    <s v="CREMA-FS - M.ri Libertà"/>
    <s v="MILANO-S.Donato M3"/>
    <d v="1899-12-30T17:18:00"/>
    <m/>
    <s v="LINEA"/>
    <n v="41.575000000000003"/>
    <s v="Sab-Nscol-no4Ago"/>
    <n v="12"/>
    <s v="iL"/>
    <n v="1"/>
    <s v="BTZ"/>
    <s v="&gt;=EURO4"/>
    <n v="41.575000000000003"/>
    <n v="498.9"/>
  </r>
  <r>
    <x v="0"/>
    <n v="737614"/>
    <s v="Autoguidovie S.p.A."/>
    <s v="N"/>
    <s v="K52501"/>
    <d v="1899-12-30T16:35:00"/>
    <s v="CREMA-FS - M.ri Libertà"/>
    <s v="MILANO-S.Donato M3"/>
    <d v="1899-12-30T17:43:00"/>
    <m/>
    <s v="LINEA"/>
    <n v="46.845999999999997"/>
    <s v="Sab-Nscol-no4Ago"/>
    <n v="12"/>
    <s v="iL"/>
    <n v="1"/>
    <s v="BTZ"/>
    <s v="&gt;=EURO4"/>
    <n v="46.845999999999997"/>
    <n v="562.15200000000004"/>
  </r>
  <r>
    <x v="12"/>
    <n v="632091"/>
    <s v="Autoguidovie S.p.A."/>
    <s v="N"/>
    <s v="K52301"/>
    <d v="1899-12-30T16:50:00"/>
    <s v="CREMA-FS - M.ri Libertà"/>
    <s v="MILANO-S.Donato M3"/>
    <d v="1899-12-30T17:48:00"/>
    <m/>
    <s v="LINEA"/>
    <n v="41.575000000000003"/>
    <s v="Sab-Nscol-no4Ago"/>
    <n v="12"/>
    <s v="iL"/>
    <n v="1"/>
    <s v="BTZ"/>
    <s v="&gt;=EURO4"/>
    <n v="41.575000000000003"/>
    <n v="498.9"/>
  </r>
  <r>
    <x v="13"/>
    <n v="739652"/>
    <s v="Autoguidovie S.p.A."/>
    <s v="N"/>
    <s v="K50274"/>
    <d v="1899-12-30T06:35:00"/>
    <s v="CREMA-FS - M.ri Libertà"/>
    <s v="CASALETTO DI SOPRA-MELOTTA - Via Soncino"/>
    <d v="1899-12-30T07:10:00"/>
    <s v="Punta Mattutina"/>
    <s v="LINEA"/>
    <n v="29.936"/>
    <s v="Sab-Nscol-no4Ago"/>
    <n v="12"/>
    <s v="iL"/>
    <n v="1"/>
    <s v="BTZ"/>
    <s v="&gt;=EURO4"/>
    <n v="29.936"/>
    <n v="359.23200000000003"/>
  </r>
  <r>
    <x v="10"/>
    <n v="736249"/>
    <s v="Autoguidovie S.p.A."/>
    <s v="N"/>
    <s v="K50364"/>
    <d v="1899-12-30T06:50:00"/>
    <s v="CREMA-FS - M.ri Libertà"/>
    <s v="MOZZANICA-MOZZANICA - Roma/Locatelli"/>
    <d v="1899-12-30T07:20:00"/>
    <s v="Punta Mattutina"/>
    <s v="LINEA"/>
    <n v="13.127000000000001"/>
    <s v="Sab-Nscol-no4Ago"/>
    <n v="12"/>
    <m/>
    <n v="1"/>
    <m/>
    <m/>
    <n v="13.127000000000001"/>
    <n v="157.524"/>
  </r>
  <r>
    <x v="4"/>
    <n v="736390"/>
    <s v="Autoguidovie S.p.A."/>
    <s v="N"/>
    <s v="K50561"/>
    <d v="1899-12-30T07:00:00"/>
    <s v="CREMA-Partigiani d'Italia/Mercato"/>
    <s v="TREVIGLIO-FS - De Gasperi"/>
    <d v="1899-12-30T07:40:00"/>
    <s v="Punta Mattutina"/>
    <s v="LINEA"/>
    <n v="32.411999999999999"/>
    <s v="Sab-Nscol-no4Ago"/>
    <n v="12"/>
    <s v="iL"/>
    <n v="1"/>
    <s v="BTZ"/>
    <s v="&gt;=EURO4"/>
    <n v="32.411999999999999"/>
    <n v="388.94400000000002"/>
  </r>
  <r>
    <x v="4"/>
    <n v="736391"/>
    <s v="Autoguidovie S.p.A."/>
    <s v="N"/>
    <s v="K50554"/>
    <d v="1899-12-30T16:25:00"/>
    <s v="CREMA-FS - M.ri Libertà"/>
    <s v="TREVIGLIO-FS - De Gasperi"/>
    <d v="1899-12-30T17:20:00"/>
    <m/>
    <s v="LINEA"/>
    <n v="36.731000000000002"/>
    <s v="Sab-Nscol-no4Ago"/>
    <n v="12"/>
    <s v="iL"/>
    <n v="1"/>
    <s v="BTZ"/>
    <s v="&gt;=EURO4"/>
    <n v="36.731000000000002"/>
    <n v="440.77199999999999"/>
  </r>
  <r>
    <x v="14"/>
    <n v="739976"/>
    <s v="Autoguidovie S.p.A."/>
    <s v="N"/>
    <s v="K520i5"/>
    <d v="1899-12-30T12:50:00"/>
    <s v="SPINO D'ADDA-Milano/Dell'Industria"/>
    <s v="CREMA-FS - M.ri Libertà"/>
    <d v="1899-12-30T13:05:00"/>
    <s v="Punta Pomeridiana"/>
    <s v="LINEA"/>
    <n v="19.960999999999999"/>
    <s v="Sab-Scol"/>
    <n v="34"/>
    <s v="iSN"/>
    <n v="1.6"/>
    <s v="BTZ"/>
    <s v="&gt;=EURO4"/>
    <n v="31.937999999999999"/>
    <n v="1085.8779999999999"/>
  </r>
  <r>
    <x v="3"/>
    <n v="737025"/>
    <s v="Autoguidovie S.p.A."/>
    <s v="N"/>
    <s v="K50780"/>
    <d v="1899-12-30T07:20:00"/>
    <s v="CRESPIATICA-CRESPIATICA - Via Dante Alighieri 39"/>
    <s v="CREMA-Libero Comune (Ospedale - ITIS)"/>
    <d v="1899-12-30T08:05:00"/>
    <s v="Punta Mattutina"/>
    <s v="LINEA"/>
    <n v="18.920000000000002"/>
    <s v="Sab-Scol"/>
    <n v="34"/>
    <m/>
    <n v="1"/>
    <m/>
    <m/>
    <n v="18.920000000000002"/>
    <n v="643.28000000000009"/>
  </r>
  <r>
    <x v="14"/>
    <n v="737020"/>
    <s v="Autoguidovie S.p.A."/>
    <s v="N"/>
    <s v="K52085"/>
    <d v="1899-12-30T07:25:00"/>
    <e v="#NAME?"/>
    <s v="CREMA-Libero Comune (Ospedale - ITIS)"/>
    <d v="1899-12-30T08:10:00"/>
    <s v="Punta Mattutina"/>
    <s v="LINEA"/>
    <n v="29.850999999999999"/>
    <s v="Sab-Scol"/>
    <n v="34"/>
    <s v="iSN"/>
    <n v="1.6"/>
    <s v="BTZ"/>
    <s v="&gt;=EURO4"/>
    <n v="47.762"/>
    <n v="1623.894"/>
  </r>
  <r>
    <x v="4"/>
    <n v="736410"/>
    <s v="Autoguidovie S.p.A."/>
    <s v="N"/>
    <s v="K505b5"/>
    <d v="1899-12-30T07:35:00"/>
    <s v="CASALETTO VAPRIO-CASALETTO VAPRIO - Via Manara/S.Giorgio"/>
    <s v="CREMA-Libero Comune (Ospedale - ITIS)"/>
    <d v="1899-12-30T08:00:00"/>
    <s v="Punta Mattutina"/>
    <s v="LINEA"/>
    <n v="12.002000000000001"/>
    <s v="Sab-Scol"/>
    <n v="34"/>
    <s v="iSN"/>
    <n v="1.6"/>
    <s v="BTZ"/>
    <s v="&gt;=EURO4"/>
    <n v="19.202999999999999"/>
    <n v="652.90899999999999"/>
  </r>
  <r>
    <x v="4"/>
    <n v="505001"/>
    <s v="Autoguidovie S.p.A."/>
    <s v="N"/>
    <s v="K505b8"/>
    <d v="1899-12-30T13:32:00"/>
    <s v="CASALETTO VAPRIO-CASALETTO VAPRIO - Via Manara/S.Giorgio"/>
    <s v="CREMA-FS - M.ri Libertà"/>
    <d v="1899-12-30T13:45:00"/>
    <s v="Punta Pomeridiana"/>
    <s v="LINEA"/>
    <n v="8.2669999999999995"/>
    <s v="Sab-Scol"/>
    <n v="34"/>
    <m/>
    <n v="1"/>
    <m/>
    <m/>
    <n v="8.2669999999999995"/>
    <n v="281.07799999999997"/>
  </r>
  <r>
    <x v="11"/>
    <n v="736104"/>
    <s v="Autoguidovie S.p.A."/>
    <s v="N"/>
    <s v="K501M1"/>
    <d v="1899-12-30T06:50:00"/>
    <s v="BORGO S.GIACOMO-FARFENGO - Via S.Martino, 2"/>
    <s v="CREMA-FS - M.ri Libertà"/>
    <d v="1899-12-30T08:05:00"/>
    <s v="Punta Mattutina"/>
    <s v="LINEA"/>
    <n v="38.295000000000002"/>
    <s v="Sab-Scol"/>
    <n v="34"/>
    <s v="iL"/>
    <n v="1"/>
    <s v="BTZ"/>
    <s v="&gt;=EURO4"/>
    <n v="38.295000000000002"/>
    <n v="1302.03"/>
  </r>
  <r>
    <x v="12"/>
    <n v="737341"/>
    <s v="Autoguidovie S.p.A."/>
    <s v="N"/>
    <s v="K52353"/>
    <d v="1899-12-30T18:10:00"/>
    <s v="MILANO-S.Donato M3 - Palina 7"/>
    <s v="CREMA-FS - M.ri Libertà"/>
    <d v="1899-12-30T19:15:00"/>
    <s v="Punta Serale"/>
    <s v="LINEA"/>
    <n v="44.033000000000001"/>
    <s v="Sab-Scol"/>
    <n v="34"/>
    <s v="iL"/>
    <n v="1"/>
    <s v="BTZ"/>
    <s v="&gt;=EURO4"/>
    <n v="44.033000000000001"/>
    <n v="1497.1220000000001"/>
  </r>
  <r>
    <x v="12"/>
    <n v="737342"/>
    <s v="Autoguidovie S.p.A."/>
    <s v="N"/>
    <s v="K52353"/>
    <d v="1899-12-30T19:10:00"/>
    <s v="MILANO-S.Donato M3 - Palina 7"/>
    <s v="CREMA-FS - M.ri Libertà"/>
    <d v="1899-12-30T20:08:00"/>
    <s v="Punta Serale"/>
    <s v="LINEA"/>
    <n v="44.033000000000001"/>
    <s v="Sab-Scol"/>
    <n v="34"/>
    <s v="iL"/>
    <n v="1"/>
    <s v="BTZ"/>
    <s v="&gt;=EURO4"/>
    <n v="44.033000000000001"/>
    <n v="1497.1220000000001"/>
  </r>
  <r>
    <x v="12"/>
    <n v="738401"/>
    <s v="Autoguidovie S.p.A."/>
    <s v="N"/>
    <s v="K52355"/>
    <d v="1899-12-30T20:30:00"/>
    <s v="MILANO-S.Donato M3 - Palina 7"/>
    <s v="CREMA-Delle Rimembranze"/>
    <d v="1899-12-30T21:41:00"/>
    <m/>
    <s v="LINEA"/>
    <n v="44.134"/>
    <s v="Sab-Scol"/>
    <n v="34"/>
    <s v="iL"/>
    <n v="1"/>
    <s v="BTZ"/>
    <s v="&gt;=EURO4"/>
    <n v="44.134"/>
    <n v="1500.556"/>
  </r>
  <r>
    <x v="12"/>
    <n v="632093"/>
    <s v="Autoguidovie S.p.A."/>
    <s v="N"/>
    <s v="K52355"/>
    <d v="1899-12-30T21:30:00"/>
    <s v="MILANO-S.Donato M3 - Palina 7"/>
    <s v="CREMA-Delle Rimembranze"/>
    <d v="1899-12-30T22:35:00"/>
    <m/>
    <s v="LINEA"/>
    <n v="44.134"/>
    <s v="Sab-Scol"/>
    <n v="34"/>
    <s v="iL"/>
    <n v="1"/>
    <s v="BTZ"/>
    <s v="&gt;=EURO4"/>
    <n v="44.134"/>
    <n v="1500.556"/>
  </r>
  <r>
    <x v="12"/>
    <n v="737330"/>
    <s v="Autoguidovie S.p.A."/>
    <s v="N"/>
    <s v="K52353"/>
    <d v="1899-12-30T09:10:00"/>
    <s v="MILANO-S.Donato M3 - Palina 7"/>
    <s v="CREMA-FS - M.ri Libertà"/>
    <d v="1899-12-30T10:08:00"/>
    <m/>
    <s v="LINEA"/>
    <n v="44.033000000000001"/>
    <s v="Sab-Scol"/>
    <n v="34"/>
    <s v="iL"/>
    <n v="1"/>
    <s v="BTZ"/>
    <s v="&gt;=EURO4"/>
    <n v="44.033000000000001"/>
    <n v="1497.1220000000001"/>
  </r>
  <r>
    <x v="12"/>
    <n v="737331"/>
    <s v="Autoguidovie S.p.A."/>
    <s v="N"/>
    <s v="K52353"/>
    <d v="1899-12-30T10:10:00"/>
    <s v="MILANO-S.Donato M3 - Palina 7"/>
    <s v="CREMA-FS - M.ri Libertà"/>
    <d v="1899-12-30T11:10:00"/>
    <m/>
    <s v="LINEA"/>
    <n v="44.033000000000001"/>
    <s v="Sab-Scol"/>
    <n v="34"/>
    <s v="iL"/>
    <n v="1"/>
    <s v="BTZ"/>
    <s v="&gt;=EURO4"/>
    <n v="44.033000000000001"/>
    <n v="1497.1220000000001"/>
  </r>
  <r>
    <x v="12"/>
    <n v="737332"/>
    <s v="Autoguidovie S.p.A."/>
    <s v="N"/>
    <s v="K52353"/>
    <d v="1899-12-30T11:10:00"/>
    <s v="MILANO-S.Donato M3 - Palina 7"/>
    <s v="CREMA-FS - M.ri Libertà"/>
    <d v="1899-12-30T12:14:00"/>
    <m/>
    <s v="LINEA"/>
    <n v="44.033000000000001"/>
    <s v="Sab-Scol"/>
    <n v="34"/>
    <s v="iL"/>
    <n v="1"/>
    <s v="BTZ"/>
    <s v="&gt;=EURO4"/>
    <n v="44.033000000000001"/>
    <n v="1497.1220000000001"/>
  </r>
  <r>
    <x v="12"/>
    <n v="737333"/>
    <s v="Autoguidovie S.p.A."/>
    <s v="N"/>
    <s v="K52353"/>
    <d v="1899-12-30T12:10:00"/>
    <s v="MILANO-S.Donato M3 - Palina 7"/>
    <s v="CREMA-FS - M.ri Libertà"/>
    <d v="1899-12-30T13:08:00"/>
    <s v="Punta Pomeridiana"/>
    <s v="LINEA"/>
    <n v="44.033000000000001"/>
    <s v="Sab-Scol"/>
    <n v="34"/>
    <s v="iL"/>
    <n v="1"/>
    <s v="BTZ"/>
    <s v="&gt;=EURO4"/>
    <n v="44.033000000000001"/>
    <n v="1497.1220000000001"/>
  </r>
  <r>
    <x v="12"/>
    <n v="737335"/>
    <s v="Autoguidovie S.p.A."/>
    <s v="N"/>
    <s v="K52353"/>
    <d v="1899-12-30T13:10:00"/>
    <s v="MILANO-S.Donato M3 - Palina 7"/>
    <s v="CREMA-FS - M.ri Libertà"/>
    <d v="1899-12-30T14:08:00"/>
    <s v="Punta Pomeridiana"/>
    <s v="LINEA"/>
    <n v="44.033000000000001"/>
    <s v="Sab-Scol"/>
    <n v="34"/>
    <s v="iL"/>
    <n v="1"/>
    <s v="BTZ"/>
    <s v="&gt;=EURO4"/>
    <n v="44.033000000000001"/>
    <n v="1497.1220000000001"/>
  </r>
  <r>
    <x v="12"/>
    <n v="739986"/>
    <s v="Autoguidovie S.p.A."/>
    <s v="N"/>
    <s v="K52353"/>
    <d v="1899-12-30T08:15:00"/>
    <s v="MILANO-S.Donato M3 - Palina 7"/>
    <s v="CREMA-FS - M.ri Libertà"/>
    <d v="1899-12-30T09:15:00"/>
    <m/>
    <s v="LINEA"/>
    <n v="44.033000000000001"/>
    <s v="Sab-Scol"/>
    <n v="34"/>
    <s v="iL"/>
    <n v="1"/>
    <s v="BTZ"/>
    <s v="&gt;=EURO4"/>
    <n v="44.033000000000001"/>
    <n v="1497.1220000000001"/>
  </r>
  <r>
    <x v="1"/>
    <n v="739099"/>
    <s v="Autoguidovie S.p.A."/>
    <s v="N"/>
    <s v="K51171"/>
    <d v="1899-12-30T09:00:00"/>
    <s v="MILANO-S.Donato M3 - Palina 7"/>
    <s v="VAILATE-VAILATE - Via Marconi/D'Acquisto"/>
    <d v="1899-12-30T10:00:00"/>
    <m/>
    <s v="LINEA"/>
    <n v="42.853000000000002"/>
    <s v="Sab-Scol"/>
    <n v="34"/>
    <s v="iL"/>
    <n v="1"/>
    <s v="BTZ"/>
    <s v="&gt;=EURO4"/>
    <n v="42.853000000000002"/>
    <n v="1457.002"/>
  </r>
  <r>
    <x v="1"/>
    <n v="739101"/>
    <s v="Autoguidovie S.p.A."/>
    <s v="N"/>
    <s v="K51171"/>
    <d v="1899-12-30T11:30:00"/>
    <s v="MILANO-S.Donato M3 - Palina 7"/>
    <s v="VAILATE-VAILATE - Via Marconi/D'Acquisto"/>
    <d v="1899-12-30T12:30:00"/>
    <m/>
    <s v="LINEA"/>
    <n v="42.853000000000002"/>
    <s v="Sab-Scol"/>
    <n v="34"/>
    <s v="iL"/>
    <n v="1"/>
    <s v="BTZ"/>
    <s v="&gt;=EURO4"/>
    <n v="42.853000000000002"/>
    <n v="1457.002"/>
  </r>
  <r>
    <x v="1"/>
    <n v="631993"/>
    <s v="Autoguidovie S.p.A."/>
    <s v="N"/>
    <s v="K51171"/>
    <d v="1899-12-30T13:00:00"/>
    <s v="MILANO-S.Donato M3 - Palina 7"/>
    <s v="VAILATE-VAILATE - Via Marconi/D'Acquisto"/>
    <d v="1899-12-30T14:00:00"/>
    <s v="Punta Pomeridiana"/>
    <s v="LINEA"/>
    <n v="42.853000000000002"/>
    <s v="Sab-Scol"/>
    <n v="34"/>
    <s v="iL"/>
    <n v="1"/>
    <s v="BTZ"/>
    <s v="&gt;=EURO4"/>
    <n v="42.853000000000002"/>
    <n v="1457.002"/>
  </r>
  <r>
    <x v="12"/>
    <n v="523002"/>
    <s v="Autoguidovie S.p.A."/>
    <s v="N"/>
    <s v="K52353"/>
    <d v="1899-12-30T13:30:00"/>
    <s v="MILANO-S.Donato M3 - Palina 7"/>
    <s v="CREMA-FS - M.ri Libertà"/>
    <d v="1899-12-30T14:28:00"/>
    <s v="Punta Pomeridiana"/>
    <s v="LINEA"/>
    <n v="44.033000000000001"/>
    <s v="Sab-Scol"/>
    <n v="34"/>
    <s v="iSN"/>
    <n v="1.6"/>
    <s v="BTZ"/>
    <s v="&gt;=EURO4"/>
    <n v="70.453000000000003"/>
    <n v="2395.395"/>
  </r>
  <r>
    <x v="12"/>
    <n v="737340"/>
    <s v="Autoguidovie S.p.A."/>
    <s v="N"/>
    <s v="K52353"/>
    <d v="1899-12-30T17:10:00"/>
    <s v="MILANO-S.Donato M3 - Palina 7"/>
    <s v="CREMA-FS - M.ri Libertà"/>
    <d v="1899-12-30T18:15:00"/>
    <s v="Punta Serale"/>
    <s v="LINEA"/>
    <n v="44.033000000000001"/>
    <s v="Sab-Scol"/>
    <n v="34"/>
    <s v="iL"/>
    <n v="1"/>
    <s v="BTZ"/>
    <s v="&gt;=EURO4"/>
    <n v="44.033000000000001"/>
    <n v="1497.1220000000001"/>
  </r>
  <r>
    <x v="12"/>
    <n v="737337"/>
    <s v="Autoguidovie S.p.A."/>
    <s v="N"/>
    <s v="K52353"/>
    <d v="1899-12-30T14:15:00"/>
    <s v="MILANO-S.Donato M3 - Palina 7"/>
    <s v="CREMA-FS - M.ri Libertà"/>
    <d v="1899-12-30T15:25:00"/>
    <s v="Punta Pomeridiana"/>
    <s v="LINEA"/>
    <n v="44.033000000000001"/>
    <s v="Sab-Scol"/>
    <n v="34"/>
    <s v="iL"/>
    <n v="1"/>
    <s v="BTZ"/>
    <s v="&gt;=EURO4"/>
    <n v="44.033000000000001"/>
    <n v="1497.1220000000001"/>
  </r>
  <r>
    <x v="12"/>
    <n v="737338"/>
    <s v="Autoguidovie S.p.A."/>
    <s v="N"/>
    <s v="K52353"/>
    <d v="1899-12-30T15:10:00"/>
    <s v="MILANO-S.Donato M3 - Palina 7"/>
    <s v="CREMA-FS - M.ri Libertà"/>
    <d v="1899-12-30T16:12:00"/>
    <m/>
    <s v="LINEA"/>
    <n v="44.033000000000001"/>
    <s v="Sab-Scol"/>
    <n v="34"/>
    <s v="iSN"/>
    <n v="1.6"/>
    <s v="BTZ"/>
    <s v="&gt;=EURO4"/>
    <n v="70.453000000000003"/>
    <n v="2395.395"/>
  </r>
  <r>
    <x v="12"/>
    <n v="737339"/>
    <s v="Autoguidovie S.p.A."/>
    <s v="N"/>
    <s v="K52353"/>
    <d v="1899-12-30T16:10:00"/>
    <s v="MILANO-S.Donato M3 - Palina 7"/>
    <s v="CREMA-FS - M.ri Libertà"/>
    <d v="1899-12-30T17:10:00"/>
    <m/>
    <s v="LINEA"/>
    <n v="44.033000000000001"/>
    <s v="Sab-Scol"/>
    <n v="34"/>
    <s v="iL"/>
    <n v="1"/>
    <s v="BTZ"/>
    <s v="&gt;=EURO4"/>
    <n v="44.033000000000001"/>
    <n v="1497.1220000000001"/>
  </r>
  <r>
    <x v="3"/>
    <n v="739779"/>
    <s v="Autoguidovie S.p.A."/>
    <s v="N"/>
    <s v="K50763"/>
    <d v="1899-12-30T07:35:00"/>
    <s v="MONTE CREMASCO-MONTE CR - SP36 Garibaldi/Cad. Lavoro"/>
    <s v="CREMA-FS - M.ri Libertà"/>
    <d v="1899-12-30T08:05:00"/>
    <s v="Punta Mattutina"/>
    <s v="LINEA"/>
    <n v="16.116"/>
    <s v="Sab-Scol"/>
    <n v="34"/>
    <s v="iL"/>
    <n v="1"/>
    <s v="BTZ"/>
    <s v="&gt;=EURO4"/>
    <n v="16.116"/>
    <n v="547.94399999999996"/>
  </r>
  <r>
    <x v="3"/>
    <n v="739983"/>
    <s v="Autoguidovie S.p.A."/>
    <s v="N"/>
    <s v="K50760"/>
    <d v="1899-12-30T13:50:00"/>
    <s v="MONTE CREMASCO-MONTE CR - SP36 Garibaldi/Cad. Lavoro"/>
    <s v="CREMA-FS - M.ri Libertà"/>
    <d v="1899-12-30T14:10:00"/>
    <s v="Punta Pomeridiana"/>
    <s v="LINEA"/>
    <n v="16.11"/>
    <s v="Sab-Scol"/>
    <n v="34"/>
    <s v="iL"/>
    <n v="1"/>
    <s v="BTZ"/>
    <s v="&gt;=EURO4"/>
    <n v="16.11"/>
    <n v="547.74"/>
  </r>
  <r>
    <x v="10"/>
    <n v="736267"/>
    <s v="Autoguidovie S.p.A."/>
    <s v="N"/>
    <s v="K50343"/>
    <d v="1899-12-30T07:15:00"/>
    <s v="MOZZANICA-MOZZANICA - Roma/Locatelli"/>
    <s v="CREMA-Partigiani d'Italia/Mercato"/>
    <d v="1899-12-30T08:05:00"/>
    <s v="Punta Mattutina"/>
    <s v="LINEA"/>
    <n v="23.452000000000002"/>
    <s v="Sab-Scol"/>
    <n v="34"/>
    <m/>
    <n v="1"/>
    <m/>
    <m/>
    <n v="23.452000000000002"/>
    <n v="797.36800000000005"/>
  </r>
  <r>
    <x v="11"/>
    <n v="736106"/>
    <s v="Autoguidovie S.p.A."/>
    <s v="N"/>
    <s v="K50119"/>
    <d v="1899-12-30T06:50:00"/>
    <e v="#NAME?"/>
    <s v="CREMA-Partigiani d'Italia/Mercato"/>
    <d v="1899-12-30T08:05:00"/>
    <s v="Punta Mattutina"/>
    <s v="LINEA"/>
    <n v="45.213000000000001"/>
    <s v="Sab-Scol"/>
    <n v="34"/>
    <s v="iL"/>
    <n v="1"/>
    <s v="BTZ"/>
    <s v="&gt;=EURO4"/>
    <n v="45.213000000000001"/>
    <n v="1537.242"/>
  </r>
  <r>
    <x v="5"/>
    <n v="736693"/>
    <s v="Autoguidovie S.p.A."/>
    <s v="N"/>
    <s v="K51089"/>
    <d v="1899-12-30T12:45:00"/>
    <s v="RIVOLTA D'ADDA-RIVOLTA D'ADDA - Giulio Cesare/Vespucci"/>
    <s v="CARAVAGGIO-CARAVAGGIO - Autostazione - Mazzini"/>
    <d v="1899-12-30T13:20:00"/>
    <s v="Punta Pomeridiana"/>
    <s v="LINEA"/>
    <n v="21.946999999999999"/>
    <s v="Sab-Scol"/>
    <n v="34"/>
    <s v="iL"/>
    <n v="1"/>
    <s v="BTZ"/>
    <s v="&gt;=EURO4"/>
    <n v="21.946999999999999"/>
    <n v="746.19799999999998"/>
  </r>
  <r>
    <x v="5"/>
    <n v="736691"/>
    <s v="Autoguidovie S.p.A."/>
    <s v="N"/>
    <s v="K51090"/>
    <d v="1899-12-30T06:15:00"/>
    <s v="RIVOLTA D'ADDA-RIVOLTA D'ADDA - Giulio Cesare/Vespucci"/>
    <s v="TREVIGLIO-FS - De Gasperi"/>
    <d v="1899-12-30T06:35:00"/>
    <m/>
    <s v="LINEA"/>
    <n v="15.074999999999999"/>
    <s v="Sab-Scol"/>
    <n v="34"/>
    <s v="iL"/>
    <n v="1"/>
    <s v="BTZ"/>
    <s v="&gt;=EURO4"/>
    <n v="15.074999999999999"/>
    <n v="512.54999999999995"/>
  </r>
  <r>
    <x v="5"/>
    <n v="738786"/>
    <s v="Autoguidovie S.p.A."/>
    <s v="N"/>
    <s v="K51086"/>
    <d v="1899-12-30T07:10:00"/>
    <s v="RIVOLTA D'ADDA-RIVOLTA D'ADDA - Giulio Cesare/Vespucci"/>
    <s v="CARAVAGGIO-CARAVAGGIO - Autostazione - Mazzini"/>
    <d v="1899-12-30T07:50:00"/>
    <s v="Punta Mattutina"/>
    <s v="LINEA"/>
    <n v="20.370999999999999"/>
    <s v="Sab-Scol"/>
    <n v="34"/>
    <s v="iL"/>
    <n v="1"/>
    <s v="BTZ"/>
    <s v="&gt;=EURO4"/>
    <n v="20.370999999999999"/>
    <n v="692.61400000000003"/>
  </r>
  <r>
    <x v="5"/>
    <n v="736699"/>
    <s v="Autoguidovie S.p.A."/>
    <s v="N"/>
    <s v="K51052"/>
    <d v="1899-12-30T08:15:00"/>
    <s v="LODI-LODI - FS Via Fascetti"/>
    <s v="RIVOLTA D'ADDA-Matteotti (Posta)"/>
    <d v="1899-12-30T08:50:00"/>
    <s v="Punta Mattutina"/>
    <s v="LINEA"/>
    <n v="21.827999999999999"/>
    <s v="Sab-Scol"/>
    <n v="34"/>
    <s v="iL"/>
    <n v="1"/>
    <s v="BTZ"/>
    <s v="&gt;=EURO4"/>
    <n v="21.827999999999999"/>
    <n v="742.15200000000004"/>
  </r>
  <r>
    <x v="2"/>
    <n v="736577"/>
    <s v="Autoguidovie S.p.A."/>
    <s v="N"/>
    <s v="K50953"/>
    <d v="1899-12-30T07:40:00"/>
    <s v="LODI-LODI - FS Via Fascetti"/>
    <s v="BAGNOLO CREMASCO-BAGNOLO CR - Via Europa, 76"/>
    <d v="1899-12-30T08:20:00"/>
    <s v="Punta Mattutina"/>
    <s v="LINEA"/>
    <n v="22.068999999999999"/>
    <s v="Sab-Scol"/>
    <n v="34"/>
    <s v="iL"/>
    <n v="1"/>
    <s v="BTZ"/>
    <s v="&gt;=EURO4"/>
    <n v="22.068999999999999"/>
    <n v="750.346"/>
  </r>
  <r>
    <x v="2"/>
    <n v="736578"/>
    <s v="Autoguidovie S.p.A."/>
    <s v="N"/>
    <s v="K50952"/>
    <d v="1899-12-30T13:30:00"/>
    <s v="LODI-LODI - FS Via Fascetti"/>
    <s v="BAGNOLO CREMASCO-BAGNOLO CR - Via Europa, 76"/>
    <d v="1899-12-30T14:05:00"/>
    <s v="Punta Pomeridiana"/>
    <s v="LINEA"/>
    <n v="22.367999999999999"/>
    <s v="Sab-Scol"/>
    <n v="34"/>
    <s v="iL"/>
    <n v="1"/>
    <s v="BTZ"/>
    <s v="&gt;=EURO4"/>
    <n v="22.367999999999999"/>
    <n v="760.51199999999994"/>
  </r>
  <r>
    <x v="2"/>
    <n v="736579"/>
    <s v="Autoguidovie S.p.A."/>
    <s v="N"/>
    <s v="K50952"/>
    <d v="1899-12-30T14:30:00"/>
    <s v="LODI-LODI - FS Via Fascetti"/>
    <s v="BAGNOLO CREMASCO-BAGNOLO CR - Via Europa, 76"/>
    <d v="1899-12-30T15:05:00"/>
    <s v="Punta Pomeridiana"/>
    <s v="LINEA"/>
    <n v="22.367999999999999"/>
    <s v="Sab-Scol"/>
    <n v="34"/>
    <s v="iL"/>
    <n v="1"/>
    <s v="BTZ"/>
    <s v="&gt;=EURO4"/>
    <n v="22.367999999999999"/>
    <n v="760.51199999999994"/>
  </r>
  <r>
    <x v="5"/>
    <n v="510002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Sab-Scol"/>
    <n v="34"/>
    <s v="iL"/>
    <n v="1"/>
    <s v="BTZ"/>
    <s v="&gt;=EURO4"/>
    <n v="13.33"/>
    <n v="453.22"/>
  </r>
  <r>
    <x v="5"/>
    <n v="739323"/>
    <s v="Autoguidovie S.p.A."/>
    <s v="N"/>
    <s v="K51084"/>
    <d v="1899-12-30T06:40:00"/>
    <s v="LODI-LODI - FS Via Fascetti"/>
    <s v="TREVIGLIO-SS11 Caravaggio (Ospedale)"/>
    <d v="1899-12-30T07:55:00"/>
    <s v="Punta Mattutina"/>
    <s v="LINEA"/>
    <n v="39.814"/>
    <s v="Sab-Scol"/>
    <n v="34"/>
    <m/>
    <n v="1"/>
    <m/>
    <m/>
    <n v="39.814"/>
    <n v="1353.6759999999999"/>
  </r>
  <r>
    <x v="17"/>
    <n v="739842"/>
    <s v="Autoguidovie S.p.A."/>
    <s v="N"/>
    <s v="K58152"/>
    <d v="1899-12-30T11:55:00"/>
    <s v="CREMA-Cremona (Palestra Castelnuovo)"/>
    <s v="CREMA-Istituto Sraffa (Piazzale)"/>
    <d v="1899-12-30T12:10:00"/>
    <m/>
    <s v="LINEA"/>
    <n v="4.3330000000000002"/>
    <s v="Sab-Scol"/>
    <n v="34"/>
    <s v="iL"/>
    <n v="1"/>
    <s v="BTZ"/>
    <s v="&gt;=EURO4"/>
    <n v="4.3330000000000002"/>
    <n v="147.322"/>
  </r>
  <r>
    <x v="17"/>
    <n v="739841"/>
    <s v="Autoguidovie S.p.A."/>
    <s v="N"/>
    <s v="K58151"/>
    <d v="1899-12-30T10:00:00"/>
    <s v="CREMA-Cremona (Palestra Castelnuovo)"/>
    <s v="CREMA-Istituto Sraffa (Piazzale)"/>
    <d v="1899-12-30T10:10:00"/>
    <m/>
    <s v="LINEA"/>
    <n v="3.0030000000000001"/>
    <s v="Sab-Scol"/>
    <n v="34"/>
    <s v="iL"/>
    <n v="1"/>
    <s v="BTZ"/>
    <s v="&gt;=EURO4"/>
    <n v="3.0030000000000001"/>
    <n v="102.102"/>
  </r>
  <r>
    <x v="1"/>
    <n v="739947"/>
    <s v="Autoguidovie S.p.A."/>
    <s v="N"/>
    <s v="K51155"/>
    <d v="1899-12-30T17:00:00"/>
    <s v="MILANO-Cadore/Marinai"/>
    <s v="VAILATE-VAILATE - Via Marconi/D'Acquisto"/>
    <d v="1899-12-30T17:55:00"/>
    <s v="Punta Serale"/>
    <s v="LINEA"/>
    <n v="39.843000000000004"/>
    <s v="Sab-Scol"/>
    <n v="34"/>
    <s v="iL"/>
    <n v="1"/>
    <s v="BTZ"/>
    <s v="&gt;=EURO4"/>
    <n v="39.843000000000004"/>
    <n v="1354.662"/>
  </r>
  <r>
    <x v="1"/>
    <n v="739967"/>
    <s v="Autoguidovie S.p.A."/>
    <s v="N"/>
    <s v="K51155"/>
    <d v="1899-12-30T14:30:00"/>
    <s v="MILANO-Cadore/Marinai"/>
    <s v="VAILATE-VAILATE - Via Marconi/D'Acquisto"/>
    <d v="1899-12-30T15:30:00"/>
    <s v="Punta Pomeridiana"/>
    <s v="LINEA"/>
    <n v="39.843000000000004"/>
    <s v="Sab-Scol"/>
    <n v="34"/>
    <s v="iL"/>
    <n v="1"/>
    <s v="BTZ"/>
    <s v="&gt;=EURO4"/>
    <n v="39.843000000000004"/>
    <n v="1354.662"/>
  </r>
  <r>
    <x v="1"/>
    <n v="739950"/>
    <s v="Autoguidovie S.p.A."/>
    <s v="N"/>
    <s v="K51155"/>
    <d v="1899-12-30T15:55:00"/>
    <s v="MILANO-Cadore/Marinai"/>
    <s v="VAILATE-VAILATE - Via Marconi/D'Acquisto"/>
    <d v="1899-12-30T16:55:00"/>
    <m/>
    <s v="LINEA"/>
    <n v="39.843000000000004"/>
    <s v="Sab-Scol"/>
    <n v="34"/>
    <s v="iL"/>
    <n v="1"/>
    <s v="BTZ"/>
    <s v="&gt;=EURO4"/>
    <n v="39.843000000000004"/>
    <n v="1354.662"/>
  </r>
  <r>
    <x v="1"/>
    <n v="739955"/>
    <s v="Autoguidovie S.p.A."/>
    <s v="N"/>
    <s v="K51170"/>
    <d v="1899-12-30T06:40:00"/>
    <s v="MILANO-Cadore/Marinai"/>
    <s v="RIVOLTA D'ADDA-Matteotti (Posta)"/>
    <d v="1899-12-30T07:15:00"/>
    <s v="Punta Mattutina"/>
    <s v="LINEA"/>
    <n v="27.288"/>
    <s v="Sab-Scol"/>
    <n v="34"/>
    <s v="iL"/>
    <n v="1"/>
    <s v="BTZ"/>
    <s v="&gt;=EURO4"/>
    <n v="27.288"/>
    <n v="927.79200000000003"/>
  </r>
  <r>
    <x v="3"/>
    <n v="737024"/>
    <s v="Autoguidovie S.p.A."/>
    <s v="N"/>
    <s v="K50765"/>
    <d v="1899-12-30T13:45:00"/>
    <s v="VAIANO CREMASCO-VAIANO CR - Via Liberazione (Cimitero)"/>
    <s v="CREMA-FS - M.ri Libertà"/>
    <d v="1899-12-30T14:05:00"/>
    <s v="Punta Pomeridiana"/>
    <s v="LINEA"/>
    <n v="10.595000000000001"/>
    <s v="Sab-Scol"/>
    <n v="34"/>
    <s v="iSN"/>
    <n v="1.6"/>
    <s v="BTZ"/>
    <s v="&gt;=EURO4"/>
    <n v="16.952000000000002"/>
    <n v="576.36800000000005"/>
  </r>
  <r>
    <x v="3"/>
    <n v="737026"/>
    <s v="Autoguidovie S.p.A."/>
    <s v="N"/>
    <s v="K50767"/>
    <d v="1899-12-30T08:30:00"/>
    <s v="VAIANO CREMASCO-VAIANO CR - Via Liberazione (Cimitero)"/>
    <s v="CREMA-FS - M.ri Libertà"/>
    <d v="1899-12-30T08:55:00"/>
    <s v="Punta Mattutina"/>
    <s v="LINEA"/>
    <n v="10.67"/>
    <s v="Sab-Scol"/>
    <n v="34"/>
    <s v="iL"/>
    <n v="1"/>
    <s v="BTZ"/>
    <s v="&gt;=EURO4"/>
    <n v="10.67"/>
    <n v="362.78"/>
  </r>
  <r>
    <x v="10"/>
    <n v="736265"/>
    <s v="Autoguidovie S.p.A."/>
    <s v="N"/>
    <s v="K50333"/>
    <d v="1899-12-30T06:10:00"/>
    <s v="MOZZANICA-MOZZANICA - Roma/Locatelli"/>
    <s v="CREMA-FS - M.ri Libertà"/>
    <d v="1899-12-30T06:40:00"/>
    <m/>
    <s v="LINEA"/>
    <n v="13.423999999999999"/>
    <s v="Sab-Scol"/>
    <n v="34"/>
    <s v="iL"/>
    <n v="1"/>
    <s v="BTZ"/>
    <s v="&gt;=EURO4"/>
    <n v="13.423999999999999"/>
    <n v="456.416"/>
  </r>
  <r>
    <x v="11"/>
    <n v="738777"/>
    <s v="Autoguidovie S.p.A."/>
    <s v="N"/>
    <s v="K501b6"/>
    <d v="1899-12-30T07:00:00"/>
    <s v="ORZINUOVI-ORZINUOVI XXV Maggio/Cossali"/>
    <s v="VEROLANUOVA-VEROLANUOVA Italia/Stadio"/>
    <d v="1899-12-30T07:50:00"/>
    <s v="Punta Mattutina"/>
    <s v="LINEA"/>
    <n v="31.555"/>
    <s v="Sab-Scol"/>
    <n v="34"/>
    <s v="iL"/>
    <n v="1"/>
    <s v="BTZ"/>
    <s v="&gt;=EURO4"/>
    <n v="31.555"/>
    <n v="1072.8699999999999"/>
  </r>
  <r>
    <x v="11"/>
    <n v="738601"/>
    <s v="Autoguidovie S.p.A."/>
    <s v="N"/>
    <s v="K50159"/>
    <d v="1899-12-30T12:10:00"/>
    <s v="ORZINUOVI-Milano (IIS Cossali - Piscine)"/>
    <s v="VEROLANUOVA-VEROLANUOVA Italia/Stadio"/>
    <d v="1899-12-30T13:00:00"/>
    <s v="Punta Pomeridiana"/>
    <s v="LINEA"/>
    <n v="24.2"/>
    <s v="Sab-Scol"/>
    <n v="34"/>
    <s v="iL"/>
    <n v="1"/>
    <s v="BTZ"/>
    <s v="&gt;=EURO4"/>
    <n v="24.2"/>
    <n v="822.8"/>
  </r>
  <r>
    <x v="1"/>
    <n v="739954"/>
    <s v="Autoguidovie S.p.A."/>
    <s v="N"/>
    <s v="K51169"/>
    <d v="1899-12-30T18:45:00"/>
    <s v="MILANO-XXII Marzo (Stone Tower)"/>
    <s v="VAILATE-VAILATE - Via Marconi/D'Acquisto"/>
    <d v="1899-12-30T19:40:00"/>
    <s v="Punta Serale"/>
    <s v="LINEA"/>
    <n v="39.459000000000003"/>
    <s v="Sab-Scol"/>
    <n v="34"/>
    <s v="iL"/>
    <n v="1"/>
    <s v="BTZ"/>
    <s v="&gt;=EURO4"/>
    <n v="39.459000000000003"/>
    <n v="1341.606"/>
  </r>
  <r>
    <x v="1"/>
    <n v="739958"/>
    <s v="Autoguidovie S.p.A."/>
    <s v="N"/>
    <s v="K51117"/>
    <d v="1899-12-30T13:15:00"/>
    <s v="VAILATE-VAILATE - Via Marconi, 45"/>
    <s v="MILANO-Cinque Giornate"/>
    <d v="1899-12-30T14:15:00"/>
    <s v="Punta Pomeridiana"/>
    <s v="LINEA"/>
    <n v="40.116"/>
    <s v="Sab-Scol"/>
    <n v="34"/>
    <s v="iL"/>
    <n v="1"/>
    <s v="BTZ"/>
    <s v="&gt;=EURO4"/>
    <n v="40.116"/>
    <n v="1363.944"/>
  </r>
  <r>
    <x v="1"/>
    <n v="739957"/>
    <s v="Autoguidovie S.p.A."/>
    <s v="N"/>
    <s v="K51117"/>
    <d v="1899-12-30T14:45:00"/>
    <s v="VAILATE-VAILATE - Via Marconi, 45"/>
    <s v="MILANO-Cinque Giornate"/>
    <d v="1899-12-30T15:45:00"/>
    <m/>
    <s v="LINEA"/>
    <n v="40.116"/>
    <s v="Sab-Scol"/>
    <n v="34"/>
    <s v="iL"/>
    <n v="1"/>
    <s v="BTZ"/>
    <s v="&gt;=EURO4"/>
    <n v="40.116"/>
    <n v="1363.944"/>
  </r>
  <r>
    <x v="1"/>
    <n v="739724"/>
    <s v="Autoguidovie S.p.A."/>
    <s v="N"/>
    <s v="K51117"/>
    <d v="1899-12-30T15:45:00"/>
    <s v="VAILATE-VAILATE - Via Marconi, 45"/>
    <s v="MILANO-Cinque Giornate"/>
    <d v="1899-12-30T16:43:00"/>
    <m/>
    <s v="LINEA"/>
    <n v="40.116"/>
    <s v="Sab-Scol"/>
    <n v="34"/>
    <s v="iL"/>
    <n v="1"/>
    <s v="BTZ"/>
    <s v="&gt;=EURO4"/>
    <n v="40.116"/>
    <n v="1363.944"/>
  </r>
  <r>
    <x v="1"/>
    <n v="739953"/>
    <s v="Autoguidovie S.p.A."/>
    <s v="N"/>
    <s v="K51121"/>
    <d v="1899-12-30T17:30:00"/>
    <s v="VAILATE-VAILATE - Via Marconi, 45"/>
    <s v="MILANO-Repetti (Forlanini FS)"/>
    <d v="1899-12-30T18:20:00"/>
    <s v="Punta Serale"/>
    <s v="LINEA"/>
    <n v="37.845999999999997"/>
    <s v="Sab-Scol"/>
    <n v="34"/>
    <s v="iL"/>
    <n v="1"/>
    <s v="BTZ"/>
    <s v="&gt;=EURO4"/>
    <n v="37.845999999999997"/>
    <n v="1286.7639999999999"/>
  </r>
  <r>
    <x v="1"/>
    <n v="739741"/>
    <s v="Autoguidovie S.p.A."/>
    <s v="N"/>
    <s v="K51117"/>
    <d v="1899-12-30T05:40:00"/>
    <s v="VAILATE-VAILATE - Via Marconi, 45"/>
    <s v="MILANO-Cinque Giornate"/>
    <d v="1899-12-30T06:35:00"/>
    <m/>
    <s v="LINEA"/>
    <n v="40.116"/>
    <s v="Sab-Scol"/>
    <n v="34"/>
    <s v="iL"/>
    <n v="1"/>
    <s v="BTZ"/>
    <s v="&gt;=EURO4"/>
    <n v="40.116"/>
    <n v="1363.944"/>
  </r>
  <r>
    <x v="1"/>
    <n v="632005"/>
    <s v="Autoguidovie S.p.A."/>
    <s v="N"/>
    <s v="K51118"/>
    <d v="1899-12-30T06:45:00"/>
    <s v="VAILATE-VAILATE - Via Marconi, 45"/>
    <s v="MILANO-S.Donato M3"/>
    <d v="1899-12-30T08:00:00"/>
    <s v="Punta Mattutina"/>
    <s v="LINEA"/>
    <n v="48.220999999999997"/>
    <s v="Sab-Scol"/>
    <n v="34"/>
    <s v="iL"/>
    <n v="1"/>
    <s v="BTZ"/>
    <s v="&gt;=EURO4"/>
    <n v="48.220999999999997"/>
    <n v="1639.5139999999999"/>
  </r>
  <r>
    <x v="4"/>
    <n v="739655"/>
    <s v="Autoguidovie S.p.A."/>
    <s v="N"/>
    <s v="K505a3"/>
    <d v="1899-12-30T07:25:00"/>
    <s v="VAILATE-VAILATE - Via Marconi, 45"/>
    <s v="CREMA-Libero Comune (Ospedale - ITIS)"/>
    <d v="1899-12-30T07:58:00"/>
    <s v="Punta Mattutina"/>
    <s v="LINEA"/>
    <n v="19.463999999999999"/>
    <s v="Sab-Scol"/>
    <n v="34"/>
    <s v="iL"/>
    <n v="1"/>
    <s v="BTZ"/>
    <s v="&gt;=EURO4"/>
    <n v="19.463999999999999"/>
    <n v="661.77599999999995"/>
  </r>
  <r>
    <x v="1"/>
    <n v="739747"/>
    <s v="Autoguidovie S.p.A."/>
    <s v="N"/>
    <s v="K51118"/>
    <d v="1899-12-30T07:25:00"/>
    <s v="VAILATE-VAILATE - Via Marconi, 45"/>
    <s v="MILANO-S.Donato M3"/>
    <d v="1899-12-30T08:43:00"/>
    <s v="Punta Mattutina"/>
    <s v="LINEA"/>
    <n v="48.220999999999997"/>
    <s v="Sab-Scol"/>
    <n v="34"/>
    <s v="iL"/>
    <n v="1"/>
    <s v="BTZ"/>
    <s v="&gt;=EURO4"/>
    <n v="48.220999999999997"/>
    <n v="1639.5139999999999"/>
  </r>
  <r>
    <x v="1"/>
    <n v="739107"/>
    <s v="Autoguidovie S.p.A."/>
    <s v="N"/>
    <s v="K51120"/>
    <d v="1899-12-30T10:00:00"/>
    <s v="VAILATE-VAILATE - Via Marconi, 45"/>
    <s v="MILANO-S.Donato M3"/>
    <d v="1899-12-30T11:05:00"/>
    <m/>
    <s v="LINEA"/>
    <n v="43.052"/>
    <s v="Sab-Scol"/>
    <n v="34"/>
    <s v="iL"/>
    <n v="1"/>
    <s v="BTZ"/>
    <s v="&gt;=EURO4"/>
    <n v="43.052"/>
    <n v="1463.768"/>
  </r>
  <r>
    <x v="1"/>
    <n v="739109"/>
    <s v="Autoguidovie S.p.A."/>
    <s v="N"/>
    <s v="K51120"/>
    <d v="1899-12-30T11:45:00"/>
    <s v="VAILATE-VAILATE - Via Marconi, 45"/>
    <s v="MILANO-S.Donato M3"/>
    <d v="1899-12-30T12:50:00"/>
    <m/>
    <s v="LINEA"/>
    <n v="43.052"/>
    <s v="Sab-Scol"/>
    <n v="34"/>
    <s v="iL"/>
    <n v="1"/>
    <s v="BTZ"/>
    <s v="&gt;=EURO4"/>
    <n v="43.052"/>
    <n v="1463.768"/>
  </r>
  <r>
    <x v="4"/>
    <n v="739661"/>
    <s v="Autoguidovie S.p.A."/>
    <s v="N"/>
    <s v="K50590"/>
    <d v="1899-12-30T06:30:00"/>
    <s v="CREMA-Partigiani d'Italia/Mercato"/>
    <s v="CARAVAGGIO-CARAVAGGIO - Autostazione - Mazzini"/>
    <d v="1899-12-30T06:55:00"/>
    <m/>
    <s v="LINEA"/>
    <n v="21.084"/>
    <s v="Sab-Scol"/>
    <n v="34"/>
    <s v="iSN"/>
    <n v="1.6"/>
    <s v="BTZ"/>
    <s v="&gt;=EURO4"/>
    <n v="33.734000000000002"/>
    <n v="1146.97"/>
  </r>
  <r>
    <x v="13"/>
    <n v="736217"/>
    <s v="Autoguidovie S.p.A."/>
    <s v="N"/>
    <s v="K50226"/>
    <d v="1899-12-30T14:05:00"/>
    <s v="CASALETTO DI SOPRA-MELOTTA - Via Soncino"/>
    <s v="CREMA-FS - M.ri Libertà"/>
    <d v="1899-12-30T14:40:00"/>
    <s v="Punta Pomeridiana"/>
    <s v="LINEA"/>
    <n v="29.457999999999998"/>
    <s v="Sab-Scol"/>
    <n v="34"/>
    <s v="iL"/>
    <n v="1"/>
    <s v="BTZ"/>
    <s v="&gt;=EURO4"/>
    <n v="29.457999999999998"/>
    <n v="1001.572"/>
  </r>
  <r>
    <x v="13"/>
    <n v="502001"/>
    <s v="Autoguidovie S.p.A."/>
    <s v="N"/>
    <s v="K50220"/>
    <d v="1899-12-30T07:10:00"/>
    <s v="CASALETTO DI SOPRA-MELOTTA - Via Soncino"/>
    <s v="CREMA-FS - M.ri Libertà"/>
    <d v="1899-12-30T08:00:00"/>
    <s v="Punta Mattutina"/>
    <s v="LINEA"/>
    <n v="31.234999999999999"/>
    <s v="Sab-Scol"/>
    <n v="34"/>
    <s v="iL"/>
    <n v="1"/>
    <s v="BTZ"/>
    <s v="&gt;=EURO4"/>
    <n v="31.234999999999999"/>
    <n v="1061.99"/>
  </r>
  <r>
    <x v="3"/>
    <n v="737049"/>
    <s v="Autoguidovie S.p.A."/>
    <s v="N"/>
    <s v="K50773"/>
    <d v="1899-12-30T12:50:00"/>
    <s v="MONTE CREMASCO-MONTE CR - SP36 Garibaldi, 56"/>
    <s v="CREMA-FS - M.ri Libertà"/>
    <d v="1899-12-30T13:10:00"/>
    <s v="Punta Pomeridiana"/>
    <s v="LINEA"/>
    <n v="12.108000000000001"/>
    <s v="Sab-Scol"/>
    <n v="34"/>
    <s v="iL"/>
    <n v="1"/>
    <s v="BTZ"/>
    <s v="&gt;=EURO4"/>
    <n v="12.108000000000001"/>
    <n v="411.67200000000003"/>
  </r>
  <r>
    <x v="10"/>
    <n v="740106"/>
    <s v="Autoguidovie S.p.A."/>
    <s v="N"/>
    <s v="K50306"/>
    <d v="1899-12-30T13:50:00"/>
    <s v="MOZZANICA-MOZZANICA - Europa Unita"/>
    <s v="CREMA-FS - M.ri Libertà"/>
    <d v="1899-12-30T14:16:00"/>
    <s v="Punta Pomeridiana"/>
    <s v="LINEA"/>
    <n v="13.342000000000001"/>
    <s v="Sab-Scol"/>
    <n v="34"/>
    <s v="iSN"/>
    <n v="1.6"/>
    <s v="BTZ"/>
    <s v="&gt;=EURO4"/>
    <n v="21.347000000000001"/>
    <n v="725.80499999999995"/>
  </r>
  <r>
    <x v="10"/>
    <n v="736268"/>
    <s v="Autoguidovie S.p.A."/>
    <s v="N"/>
    <s v="K50344"/>
    <d v="1899-12-30T07:25:00"/>
    <s v="MOZZANICA-MOZZANICA - Europa Unita"/>
    <s v="CREMA-Partigiani d'Italia/Mercato"/>
    <d v="1899-12-30T08:05:00"/>
    <s v="Punta Mattutina"/>
    <s v="LINEA"/>
    <n v="17.135999999999999"/>
    <s v="Sab-Scol"/>
    <n v="34"/>
    <m/>
    <n v="1"/>
    <m/>
    <m/>
    <n v="17.135999999999999"/>
    <n v="582.62400000000002"/>
  </r>
  <r>
    <x v="10"/>
    <n v="736266"/>
    <s v="Autoguidovie S.p.A."/>
    <s v="N"/>
    <s v="K50350"/>
    <d v="1899-12-30T13:55:00"/>
    <s v="MOZZANICA-MOZZANICA - Europa Unita"/>
    <s v="CREMA-FS - M.ri Libertà"/>
    <d v="1899-12-30T14:30:00"/>
    <s v="Punta Pomeridiana"/>
    <s v="LINEA"/>
    <n v="21.126000000000001"/>
    <s v="Sab-Scol"/>
    <n v="34"/>
    <m/>
    <n v="1"/>
    <m/>
    <m/>
    <n v="21.126000000000001"/>
    <n v="718.28399999999999"/>
  </r>
  <r>
    <x v="11"/>
    <n v="739920"/>
    <s v="Autoguidovie S.p.A."/>
    <s v="N"/>
    <s v="K50163"/>
    <d v="1899-12-30T13:25:00"/>
    <s v="ORZINUOVI-ORZINUOVI Aeronautica"/>
    <s v="VEROLANUOVA-VEROLANUOVA Italia/Stadio"/>
    <d v="1899-12-30T14:05:00"/>
    <s v="Punta Pomeridiana"/>
    <s v="LINEA"/>
    <n v="27.87"/>
    <s v="Sab-Scol"/>
    <n v="34"/>
    <s v="iL"/>
    <n v="1"/>
    <s v="BTZ"/>
    <s v="&gt;=EURO4"/>
    <n v="27.87"/>
    <n v="947.58"/>
  </r>
  <r>
    <x v="11"/>
    <n v="501001"/>
    <s v="Autoguidovie S.p.A."/>
    <s v="N"/>
    <s v="K50153"/>
    <d v="1899-12-30T06:30:00"/>
    <s v="ORZINUOVI-ORZINUOVI Aeronautica"/>
    <e v="#NAME?"/>
    <d v="1899-12-30T06:45:00"/>
    <m/>
    <s v="LINEA"/>
    <n v="11.156000000000001"/>
    <s v="Sab-Scol"/>
    <n v="34"/>
    <s v="iL"/>
    <n v="1"/>
    <s v="BTZ"/>
    <s v="&gt;=EURO4"/>
    <n v="11.156000000000001"/>
    <n v="379.30399999999997"/>
  </r>
  <r>
    <x v="11"/>
    <n v="740167"/>
    <s v="Autoguidovie S.p.A."/>
    <s v="N"/>
    <s v="K501c3"/>
    <d v="1899-12-30T06:00:00"/>
    <s v="ORZINUOVI-ORZINUOVI Aeronautica"/>
    <s v="VEROLANUOVA-VEROLANUOVA Italia/Stadio"/>
    <d v="1899-12-30T06:35:00"/>
    <m/>
    <s v="LINEA"/>
    <n v="24.486000000000001"/>
    <s v="Sab-Scol"/>
    <n v="34"/>
    <s v="iL"/>
    <n v="1"/>
    <s v="BTZ"/>
    <s v="&gt;=EURO4"/>
    <n v="24.486000000000001"/>
    <n v="832.524"/>
  </r>
  <r>
    <x v="11"/>
    <n v="739919"/>
    <s v="Autoguidovie S.p.A."/>
    <s v="N"/>
    <s v="K50173"/>
    <d v="1899-12-30T14:10:00"/>
    <s v="ORZINUOVI-ORZINUOVI Aeronautica"/>
    <s v="VEROLANUOVA-VEROLANUOVA Italia/Stadio"/>
    <d v="1899-12-30T14:55:00"/>
    <s v="Punta Pomeridiana"/>
    <s v="LINEA"/>
    <n v="30.728999999999999"/>
    <s v="Sab-Scol"/>
    <n v="34"/>
    <s v="iL"/>
    <n v="1"/>
    <s v="BTZ"/>
    <s v="&gt;=EURO4"/>
    <n v="30.728999999999999"/>
    <n v="1044.7860000000001"/>
  </r>
  <r>
    <x v="11"/>
    <n v="736075"/>
    <s v="Autoguidovie S.p.A."/>
    <s v="N"/>
    <s v="K501Q1"/>
    <d v="1899-12-30T09:35:00"/>
    <s v="ORZINUOVI-ORZINUOVI Aeronautica"/>
    <s v="CREMA-FS - M.ri Libertà"/>
    <d v="1899-12-30T10:19:00"/>
    <m/>
    <s v="LINEA"/>
    <n v="26.135000000000002"/>
    <s v="Sab-Scol"/>
    <n v="34"/>
    <s v="iL"/>
    <n v="1"/>
    <s v="BTZ"/>
    <s v="&gt;=EURO4"/>
    <n v="26.135000000000002"/>
    <n v="888.59"/>
  </r>
  <r>
    <x v="11"/>
    <n v="736196"/>
    <s v="Autoguidovie S.p.A."/>
    <s v="N"/>
    <s v="K501Q1"/>
    <d v="1899-12-30T06:30:00"/>
    <s v="ORZINUOVI-ORZINUOVI Aeronautica"/>
    <s v="CREMA-FS - M.ri Libertà"/>
    <d v="1899-12-30T07:14:00"/>
    <s v="Punta Mattutina"/>
    <s v="LINEA"/>
    <n v="26.135000000000002"/>
    <s v="Sab-Scol"/>
    <n v="34"/>
    <s v="iL"/>
    <n v="1"/>
    <s v="BTZ"/>
    <s v="&gt;=EURO4"/>
    <n v="26.135000000000002"/>
    <n v="888.59"/>
  </r>
  <r>
    <x v="11"/>
    <n v="736202"/>
    <s v="Autoguidovie S.p.A."/>
    <s v="N"/>
    <s v="K501Q1"/>
    <d v="1899-12-30T11:35:00"/>
    <s v="ORZINUOVI-ORZINUOVI Aeronautica"/>
    <s v="CREMA-FS - M.ri Libertà"/>
    <d v="1899-12-30T12:19:00"/>
    <m/>
    <s v="LINEA"/>
    <n v="26.135000000000002"/>
    <s v="Sab-Scol"/>
    <n v="34"/>
    <s v="iL"/>
    <n v="1"/>
    <s v="BTZ"/>
    <s v="&gt;=EURO4"/>
    <n v="26.135000000000002"/>
    <n v="888.59"/>
  </r>
  <r>
    <x v="11"/>
    <n v="736200"/>
    <s v="Autoguidovie S.p.A."/>
    <s v="N"/>
    <s v="K501Q1"/>
    <d v="1899-12-30T14:20:00"/>
    <s v="ORZINUOVI-ORZINUOVI Aeronautica"/>
    <s v="CREMA-FS - M.ri Libertà"/>
    <d v="1899-12-30T15:04:00"/>
    <s v="Punta Pomeridiana"/>
    <s v="LINEA"/>
    <n v="26.135000000000002"/>
    <s v="Sab-Scol"/>
    <n v="34"/>
    <s v="iL"/>
    <n v="1"/>
    <s v="BTZ"/>
    <s v="&gt;=EURO4"/>
    <n v="26.135000000000002"/>
    <n v="888.59"/>
  </r>
  <r>
    <x v="11"/>
    <n v="736198"/>
    <s v="Autoguidovie S.p.A."/>
    <s v="N"/>
    <s v="K501Q1"/>
    <d v="1899-12-30T17:30:00"/>
    <s v="ORZINUOVI-ORZINUOVI Aeronautica"/>
    <s v="CREMA-FS - M.ri Libertà"/>
    <d v="1899-12-30T18:14:00"/>
    <s v="Punta Serale"/>
    <s v="LINEA"/>
    <n v="26.135000000000002"/>
    <s v="Sab-Scol"/>
    <n v="34"/>
    <s v="iL"/>
    <n v="1"/>
    <s v="BTZ"/>
    <s v="&gt;=EURO4"/>
    <n v="26.135000000000002"/>
    <n v="888.59"/>
  </r>
  <r>
    <x v="11"/>
    <n v="736197"/>
    <s v="Autoguidovie S.p.A."/>
    <s v="N"/>
    <s v="K501Q1"/>
    <d v="1899-12-30T18:25:00"/>
    <s v="ORZINUOVI-ORZINUOVI Aeronautica"/>
    <s v="CREMA-FS - M.ri Libertà"/>
    <d v="1899-12-30T19:10:00"/>
    <s v="Punta Serale"/>
    <s v="LINEA"/>
    <n v="26.135000000000002"/>
    <s v="Sab-Scol"/>
    <n v="34"/>
    <s v="iL"/>
    <n v="1"/>
    <s v="BTZ"/>
    <s v="&gt;=EURO4"/>
    <n v="26.135000000000002"/>
    <n v="888.59"/>
  </r>
  <r>
    <x v="11"/>
    <n v="736076"/>
    <s v="Autoguidovie S.p.A."/>
    <s v="N"/>
    <s v="K501Q1"/>
    <d v="1899-12-30T07:20:00"/>
    <s v="ORZINUOVI-ORZINUOVI Aeronautica"/>
    <s v="CREMA-FS - M.ri Libertà"/>
    <d v="1899-12-30T08:04:00"/>
    <s v="Punta Mattutina"/>
    <s v="LINEA"/>
    <n v="26.135000000000002"/>
    <s v="Sab-Scol"/>
    <n v="34"/>
    <s v="iL"/>
    <n v="1"/>
    <s v="BTZ"/>
    <s v="&gt;=EURO4"/>
    <n v="26.135000000000002"/>
    <n v="888.59"/>
  </r>
  <r>
    <x v="18"/>
    <n v="737628"/>
    <s v="Mio Bus Srl"/>
    <s v="N"/>
    <s v="K60160"/>
    <d v="1899-12-30T14:05:00"/>
    <s v="CREMA-Torre"/>
    <s v="CREMA-Galli/Bergamo"/>
    <d v="1899-12-30T14:35:00"/>
    <s v="Punta Pomeridiana"/>
    <s v="LINEA"/>
    <n v="8.7279999999999998"/>
    <s v="Sab-Scol"/>
    <n v="34"/>
    <m/>
    <n v="1"/>
    <m/>
    <m/>
    <n v="8.7279999999999998"/>
    <n v="296.75200000000001"/>
  </r>
  <r>
    <x v="18"/>
    <n v="737636"/>
    <s v="Mio Bus Srl"/>
    <s v="N"/>
    <s v="K60160"/>
    <d v="1899-12-30T06:55:00"/>
    <s v="CREMA-Torre"/>
    <s v="CREMA-Galli/Bergamo"/>
    <d v="1899-12-30T07:25:00"/>
    <s v="Punta Mattutina"/>
    <s v="LINEA"/>
    <n v="8.7279999999999998"/>
    <s v="Sab-Scol"/>
    <n v="34"/>
    <m/>
    <n v="1"/>
    <m/>
    <m/>
    <n v="8.7279999999999998"/>
    <n v="296.75200000000001"/>
  </r>
  <r>
    <x v="18"/>
    <n v="737632"/>
    <s v="Mio Bus Srl"/>
    <s v="N"/>
    <s v="K60151"/>
    <d v="1899-12-30T08:55:00"/>
    <s v="CREMA-Torre"/>
    <s v="CREMA-La Pira"/>
    <d v="1899-12-30T09:02:00"/>
    <m/>
    <s v="LINEA"/>
    <n v="2.327"/>
    <s v="Sab-Scol"/>
    <n v="34"/>
    <m/>
    <n v="1"/>
    <m/>
    <m/>
    <n v="2.327"/>
    <n v="79.117999999999995"/>
  </r>
  <r>
    <x v="18"/>
    <n v="737643"/>
    <s v="Mio Bus Srl"/>
    <s v="N"/>
    <s v="K60152"/>
    <d v="1899-12-30T07:55:00"/>
    <s v="CREMA-Torre"/>
    <s v="CREMA-Galli/Bergamo"/>
    <d v="1899-12-30T08:25:00"/>
    <s v="Punta Mattutina"/>
    <s v="LINEA"/>
    <n v="9.0210000000000008"/>
    <s v="Sab-Scol"/>
    <n v="34"/>
    <m/>
    <n v="1"/>
    <m/>
    <m/>
    <n v="9.0210000000000008"/>
    <n v="306.71400000000006"/>
  </r>
  <r>
    <x v="18"/>
    <n v="737635"/>
    <s v="Mio Bus Srl"/>
    <s v="N"/>
    <s v="K60152"/>
    <d v="1899-12-30T07:30:00"/>
    <s v="CREMA-Torre"/>
    <s v="CREMA-Galli/Bergamo"/>
    <d v="1899-12-30T08:00:00"/>
    <s v="Punta Mattutina"/>
    <s v="LINEA"/>
    <n v="9.0210000000000008"/>
    <s v="Sab-Scol"/>
    <n v="34"/>
    <m/>
    <n v="1"/>
    <m/>
    <m/>
    <n v="9.0210000000000008"/>
    <n v="306.71400000000006"/>
  </r>
  <r>
    <x v="18"/>
    <n v="737631"/>
    <s v="Mio Bus Srl"/>
    <s v="N"/>
    <s v="K60152"/>
    <d v="1899-12-30T12:45:00"/>
    <s v="CREMA-Torre"/>
    <s v="CREMA-Galli/Bergamo"/>
    <d v="1899-12-30T13:15:00"/>
    <s v="Punta Pomeridiana"/>
    <s v="LINEA"/>
    <n v="9.0210000000000008"/>
    <s v="Sab-Scol"/>
    <n v="34"/>
    <m/>
    <n v="1"/>
    <m/>
    <m/>
    <n v="9.0210000000000008"/>
    <n v="306.71400000000006"/>
  </r>
  <r>
    <x v="18"/>
    <n v="737630"/>
    <s v="Mio Bus Srl"/>
    <s v="N"/>
    <s v="K60172"/>
    <d v="1899-12-30T13:45:00"/>
    <s v="CREMA-Torre"/>
    <s v="CREMA-Galli/Bergamo"/>
    <d v="1899-12-30T14:15:00"/>
    <s v="Punta Pomeridiana"/>
    <s v="LINEA"/>
    <n v="9.0210000000000008"/>
    <s v="Sab-Scol"/>
    <n v="34"/>
    <m/>
    <n v="1"/>
    <m/>
    <m/>
    <n v="9.0210000000000008"/>
    <n v="306.71400000000006"/>
  </r>
  <r>
    <x v="18"/>
    <n v="737633"/>
    <s v="Mio Bus Srl"/>
    <s v="N"/>
    <s v="K60161"/>
    <d v="1899-12-30T08:30:00"/>
    <s v="CREMA-Torre"/>
    <s v="CREMA-Bramante (Università)"/>
    <d v="1899-12-30T08:55:00"/>
    <s v="Punta Mattutina"/>
    <s v="LINEA"/>
    <n v="9.8889999999999993"/>
    <s v="Sab-Scol"/>
    <n v="34"/>
    <m/>
    <n v="1"/>
    <m/>
    <m/>
    <n v="9.8889999999999993"/>
    <n v="336.226"/>
  </r>
  <r>
    <x v="15"/>
    <n v="737682"/>
    <s v="Mio Bus Srl"/>
    <s v="N"/>
    <s v="k60361"/>
    <d v="1899-12-30T12:20:00"/>
    <s v="CREMA-Montello/Martini"/>
    <s v="CREMA-S.Stefano - Del Fante/Quartiere"/>
    <d v="1899-12-30T12:55:00"/>
    <s v="Punta Pomeridiana"/>
    <s v="LINEA"/>
    <n v="11.823"/>
    <s v="Sab-Scol"/>
    <n v="34"/>
    <m/>
    <n v="1"/>
    <m/>
    <m/>
    <n v="11.823"/>
    <n v="401.98200000000003"/>
  </r>
  <r>
    <x v="15"/>
    <n v="737688"/>
    <s v="Mio Bus Srl"/>
    <s v="N"/>
    <s v="K60371"/>
    <d v="1899-12-30T13:05:00"/>
    <s v="CREMA-Montello/Martini"/>
    <s v="CREMA-S.Stefano - Del Fante/Quartiere"/>
    <d v="1899-12-30T13:45:00"/>
    <s v="Punta Pomeridiana"/>
    <s v="LINEA"/>
    <n v="12.548"/>
    <s v="Sab-Scol"/>
    <n v="34"/>
    <m/>
    <n v="1"/>
    <m/>
    <m/>
    <n v="12.548"/>
    <n v="426.63200000000001"/>
  </r>
  <r>
    <x v="19"/>
    <n v="737660"/>
    <s v="Mio Bus Srl"/>
    <s v="N"/>
    <s v="K60216"/>
    <d v="1899-12-30T07:10:00"/>
    <s v="CREMA-Martini/M.te Santo"/>
    <s v="CREMA-Stazione (FS)"/>
    <d v="1899-12-30T07:52:00"/>
    <s v="Punta Mattutina"/>
    <s v="LINEA"/>
    <n v="17.657"/>
    <s v="Sab-Scol"/>
    <n v="34"/>
    <m/>
    <n v="1"/>
    <m/>
    <m/>
    <n v="17.657"/>
    <n v="600.33799999999997"/>
  </r>
  <r>
    <x v="19"/>
    <n v="737670"/>
    <s v="Mio Bus Srl"/>
    <s v="N"/>
    <s v="K60211"/>
    <d v="1899-12-30T12:40:00"/>
    <s v="CREMA-Martini/M.te Santo"/>
    <s v="CREMA-Ospedale Maggiore"/>
    <d v="1899-12-30T13:10:00"/>
    <s v="Punta Pomeridiana"/>
    <s v="LINEA"/>
    <n v="10.744"/>
    <s v="Sab-Scol"/>
    <n v="34"/>
    <m/>
    <n v="1"/>
    <m/>
    <m/>
    <n v="10.744"/>
    <n v="365.29599999999999"/>
  </r>
  <r>
    <x v="19"/>
    <n v="737663"/>
    <s v="Mio Bus Srl"/>
    <s v="N"/>
    <s v="K60221"/>
    <d v="1899-12-30T08:05:00"/>
    <s v="CREMA-Martini/M.te Santo"/>
    <s v="CREMA-Ospedale Maggiore"/>
    <d v="1899-12-30T08:44:00"/>
    <s v="Punta Mattutina"/>
    <s v="LINEA"/>
    <n v="18.923999999999999"/>
    <s v="Sab-Scol"/>
    <n v="34"/>
    <m/>
    <n v="1"/>
    <m/>
    <m/>
    <n v="18.923999999999999"/>
    <n v="643.41599999999994"/>
  </r>
  <r>
    <x v="19"/>
    <n v="737674"/>
    <s v="Mio Bus Srl"/>
    <s v="N"/>
    <s v="K60259"/>
    <d v="1899-12-30T12:13:00"/>
    <s v="CREMA-Ospedale Maggiore"/>
    <s v="CREMA-Martini/M.te Santo"/>
    <d v="1899-12-30T12:40:00"/>
    <s v="Punta Pomeridiana"/>
    <s v="LINEA"/>
    <n v="9.1959999999999997"/>
    <s v="Sab-Scol"/>
    <n v="34"/>
    <m/>
    <n v="1"/>
    <m/>
    <m/>
    <n v="9.1959999999999997"/>
    <n v="312.66399999999999"/>
  </r>
  <r>
    <x v="19"/>
    <n v="740150"/>
    <s v="Mio Bus Srl"/>
    <s v="N"/>
    <s v="K60264"/>
    <d v="1899-12-30T13:10:00"/>
    <s v="CREMA-Ospedale Maggiore"/>
    <s v="CREMA-Cremona (Palestra Castelnuovo)"/>
    <d v="1899-12-30T13:30:00"/>
    <s v="Punta Pomeridiana"/>
    <s v="LINEA"/>
    <n v="5.1529999999999996"/>
    <s v="Sab-Scol"/>
    <n v="34"/>
    <m/>
    <n v="1"/>
    <m/>
    <m/>
    <n v="5.1529999999999996"/>
    <n v="175.202"/>
  </r>
  <r>
    <x v="18"/>
    <n v="737657"/>
    <s v="Mio Bus Srl"/>
    <s v="N"/>
    <s v="K60104"/>
    <d v="1899-12-30T06:50:00"/>
    <s v="CREMA-S.Francesco/S.Pantaleone"/>
    <s v="CREMA-Torre"/>
    <d v="1899-12-30T06:55:00"/>
    <m/>
    <s v="LINEA"/>
    <n v="2.2269999999999999"/>
    <s v="Sab-Scol"/>
    <n v="34"/>
    <m/>
    <n v="1"/>
    <m/>
    <m/>
    <n v="2.2269999999999999"/>
    <n v="75.717999999999989"/>
  </r>
  <r>
    <x v="15"/>
    <n v="737686"/>
    <s v="Mio Bus Srl"/>
    <s v="N"/>
    <s v="K60309"/>
    <d v="1899-12-30T12:30:00"/>
    <s v="CREMA-Bramante (Università)"/>
    <s v="CREMA-Montello/Martini"/>
    <d v="1899-12-30T13:00:00"/>
    <s v="Punta Pomeridiana"/>
    <s v="LINEA"/>
    <n v="10.7"/>
    <s v="Sab-Scol"/>
    <n v="34"/>
    <m/>
    <n v="1"/>
    <m/>
    <m/>
    <n v="10.7"/>
    <n v="363.79999999999995"/>
  </r>
  <r>
    <x v="15"/>
    <n v="737687"/>
    <s v="Mio Bus Srl"/>
    <s v="N"/>
    <s v="K60313"/>
    <d v="1899-12-30T07:31:00"/>
    <s v="CREMA-S.Stefano - Del Fante/Quartiere"/>
    <s v="CREMA-Delle Rimembranze"/>
    <d v="1899-12-30T08:06:00"/>
    <s v="Punta Mattutina"/>
    <s v="LINEA"/>
    <n v="10.475"/>
    <s v="Sab-Scol"/>
    <n v="34"/>
    <m/>
    <n v="1"/>
    <m/>
    <m/>
    <n v="10.475"/>
    <n v="356.15"/>
  </r>
  <r>
    <x v="21"/>
    <n v="739927"/>
    <s v="Mio Bus Srl"/>
    <s v="N"/>
    <s v="K50452"/>
    <d v="1899-12-30T13:45:00"/>
    <s v="CREMA-S.Stefano - Del Fante/Quartiere"/>
    <s v="CAMPAGNOLA CREMASCA-CAMPAGNOLA CR. - Via Cremosano/P.te Rino (SP19)"/>
    <d v="1899-12-30T13:51:00"/>
    <s v="Punta Pomeridiana"/>
    <s v="LINEA"/>
    <n v="3.149"/>
    <s v="Sab-Scol"/>
    <n v="34"/>
    <m/>
    <n v="1"/>
    <m/>
    <m/>
    <n v="3.149"/>
    <n v="107.066"/>
  </r>
  <r>
    <x v="15"/>
    <n v="740152"/>
    <s v="Mio Bus Srl"/>
    <s v="N"/>
    <s v="K60317"/>
    <d v="1899-12-30T13:00:00"/>
    <s v="CREMA-S.Stefano - Del Fante/Quartiere"/>
    <s v="CREMA-Brescia"/>
    <d v="1899-12-30T13:50:00"/>
    <s v="Punta Pomeridiana"/>
    <s v="LINEA"/>
    <n v="20.962"/>
    <s v="Sab-Scol"/>
    <n v="34"/>
    <m/>
    <n v="1"/>
    <m/>
    <m/>
    <n v="20.962"/>
    <n v="712.70799999999997"/>
  </r>
  <r>
    <x v="5"/>
    <n v="736687"/>
    <s v="Autoguidovie S.p.A."/>
    <s v="N"/>
    <s v="K51052"/>
    <d v="1899-12-30T09:05:00"/>
    <s v="LODI-LODI - FS Via Fascetti"/>
    <s v="RIVOLTA D'ADDA-Matteotti (Posta)"/>
    <d v="1899-12-30T09:40:00"/>
    <m/>
    <s v="LINEA"/>
    <n v="21.827999999999999"/>
    <s v="Sab-Scol"/>
    <n v="34"/>
    <s v="iL"/>
    <n v="1"/>
    <s v="BTZ"/>
    <s v="&gt;=EURO4"/>
    <n v="21.827999999999999"/>
    <n v="742.15200000000004"/>
  </r>
  <r>
    <x v="5"/>
    <n v="736690"/>
    <s v="Autoguidovie S.p.A."/>
    <s v="N"/>
    <s v="K51088"/>
    <d v="1899-12-30T12:30:00"/>
    <s v="LODI-LODI - FS Via Fascetti"/>
    <s v="CARAVAGGIO-CARAVAGGIO - Autostazione - Mazzini"/>
    <d v="1899-12-30T13:35:00"/>
    <s v="Punta Pomeridiana"/>
    <s v="LINEA"/>
    <n v="42.445"/>
    <s v="Sab-Scol"/>
    <n v="34"/>
    <s v="iL"/>
    <n v="1"/>
    <s v="BTZ"/>
    <s v="&gt;=EURO4"/>
    <n v="42.445"/>
    <n v="1443.13"/>
  </r>
  <r>
    <x v="5"/>
    <n v="736697"/>
    <s v="Autoguidovie S.p.A."/>
    <s v="N"/>
    <s v="K51051"/>
    <d v="1899-12-30T13:30:00"/>
    <s v="LODI-LODI - FS Via Fascetti"/>
    <s v="RIVOLTA D'ADDA-Matteotti (Posta)"/>
    <d v="1899-12-30T14:05:00"/>
    <s v="Punta Pomeridiana"/>
    <s v="LINEA"/>
    <n v="22.126999999999999"/>
    <s v="Sab-Scol"/>
    <n v="34"/>
    <s v="iL"/>
    <n v="1"/>
    <s v="BTZ"/>
    <s v="&gt;=EURO4"/>
    <n v="22.126999999999999"/>
    <n v="752.31799999999998"/>
  </r>
  <r>
    <x v="5"/>
    <n v="736698"/>
    <s v="Autoguidovie S.p.A."/>
    <s v="N"/>
    <s v="K51051"/>
    <d v="1899-12-30T14:30:00"/>
    <s v="LODI-LODI - FS Via Fascetti"/>
    <s v="RIVOLTA D'ADDA-Matteotti (Posta)"/>
    <d v="1899-12-30T15:05:00"/>
    <s v="Punta Pomeridiana"/>
    <s v="LINEA"/>
    <n v="22.126999999999999"/>
    <s v="Sab-Scol"/>
    <n v="34"/>
    <s v="iL"/>
    <n v="1"/>
    <s v="BTZ"/>
    <s v="&gt;=EURO4"/>
    <n v="22.126999999999999"/>
    <n v="752.31799999999998"/>
  </r>
  <r>
    <x v="5"/>
    <n v="736688"/>
    <s v="Autoguidovie S.p.A."/>
    <s v="N"/>
    <s v="K51052"/>
    <d v="1899-12-30T15:30:00"/>
    <s v="LODI-LODI - FS Via Fascetti"/>
    <s v="RIVOLTA D'ADDA-Matteotti (Posta)"/>
    <d v="1899-12-30T16:05:00"/>
    <m/>
    <s v="LINEA"/>
    <n v="21.827999999999999"/>
    <s v="Sab-Scol"/>
    <n v="34"/>
    <s v="iL"/>
    <n v="1"/>
    <s v="BTZ"/>
    <s v="&gt;=EURO4"/>
    <n v="21.827999999999999"/>
    <n v="742.15200000000004"/>
  </r>
  <r>
    <x v="12"/>
    <n v="737322"/>
    <s v="Autoguidovie S.p.A."/>
    <s v="N"/>
    <s v="K52301"/>
    <d v="1899-12-30T14:20:00"/>
    <s v="CREMA-FS - M.ri Libertà"/>
    <s v="MILANO-S.Donato M3"/>
    <d v="1899-12-30T15:18:00"/>
    <s v="Punta Pomeridiana"/>
    <s v="LINEA"/>
    <n v="41.575000000000003"/>
    <s v="Sab-Scol"/>
    <n v="34"/>
    <s v="iL"/>
    <n v="1"/>
    <s v="BTZ"/>
    <s v="&gt;=EURO4"/>
    <n v="41.575000000000003"/>
    <n v="1413.55"/>
  </r>
  <r>
    <x v="3"/>
    <n v="737034"/>
    <s v="Autoguidovie S.p.A."/>
    <s v="N"/>
    <s v="K50720"/>
    <d v="1899-12-30T13:15:00"/>
    <s v="CREMA-FS - M.ri Libertà"/>
    <s v="VAIANO CREMASCO-VAIANO CR - Via Liberazione (Cimitero)"/>
    <d v="1899-12-30T13:40:00"/>
    <s v="Punta Pomeridiana"/>
    <s v="LINEA"/>
    <n v="11.712"/>
    <s v="Sab-Scol"/>
    <n v="34"/>
    <s v="iSN"/>
    <n v="1.6"/>
    <s v="BTZ"/>
    <s v="&gt;=EURO4"/>
    <n v="18.739000000000001"/>
    <n v="637.13300000000004"/>
  </r>
  <r>
    <x v="4"/>
    <n v="736426"/>
    <s v="Autoguidovie S.p.A."/>
    <s v="N"/>
    <s v="K50555"/>
    <d v="1899-12-30T16:25:00"/>
    <s v="CREMA-FS - M.ri Libertà"/>
    <s v="TREVIGLIO-FS - De Gasperi"/>
    <d v="1899-12-30T17:20:00"/>
    <m/>
    <s v="LINEA"/>
    <n v="31.414999999999999"/>
    <s v="Sab-Scol"/>
    <n v="34"/>
    <s v="iL"/>
    <n v="1"/>
    <s v="BTZ"/>
    <s v="&gt;=EURO4"/>
    <n v="31.414999999999999"/>
    <n v="1068.1099999999999"/>
  </r>
  <r>
    <x v="3"/>
    <n v="738400"/>
    <s v="Autoguidovie S.p.A."/>
    <s v="N"/>
    <s v="K50705"/>
    <d v="1899-12-30T13:15:00"/>
    <s v="CREMA-FS - M.ri Libertà"/>
    <s v="MONTE CREMASCO-MONTE CR - SP36 Garibaldi, 56"/>
    <d v="1899-12-30T13:42:00"/>
    <s v="Punta Pomeridiana"/>
    <s v="LINEA"/>
    <n v="15.842000000000001"/>
    <s v="Sab-Scol"/>
    <n v="34"/>
    <s v="iL"/>
    <n v="1"/>
    <s v="BTZ"/>
    <s v="&gt;=EURO4"/>
    <n v="15.842000000000001"/>
    <n v="538.62800000000004"/>
  </r>
  <r>
    <x v="14"/>
    <n v="520013"/>
    <s v="Autoguidovie S.p.A."/>
    <s v="N"/>
    <s v="K520c8"/>
    <d v="1899-12-30T06:55:00"/>
    <s v="CREMA-FS - M.ri Libertà"/>
    <s v="SPINO D'ADDA-Milano (Zona Industriale)"/>
    <d v="1899-12-30T07:25:00"/>
    <s v="Punta Mattutina"/>
    <s v="LINEA"/>
    <n v="20.446000000000002"/>
    <s v="Sab-Scol"/>
    <n v="34"/>
    <s v="iSN"/>
    <n v="1.6"/>
    <s v="BTZ"/>
    <s v="&gt;=EURO4"/>
    <n v="32.713999999999999"/>
    <n v="1112.2619999999999"/>
  </r>
  <r>
    <x v="14"/>
    <n v="739974"/>
    <s v="Autoguidovie S.p.A."/>
    <s v="N"/>
    <s v="K52043"/>
    <d v="1899-12-30T12:17:00"/>
    <s v="CREMA-FS - M.ri Libertà"/>
    <s v="SPINO D'ADDA-Milano/Dell'Industria"/>
    <d v="1899-12-30T12:50:00"/>
    <s v="Punta Pomeridiana"/>
    <s v="LINEA"/>
    <n v="21.378"/>
    <s v="Sab-Scol"/>
    <n v="34"/>
    <s v="iSN"/>
    <n v="1.6"/>
    <s v="BTZ"/>
    <s v="&gt;=EURO4"/>
    <n v="34.204999999999998"/>
    <n v="1162.963"/>
  </r>
  <r>
    <x v="12"/>
    <n v="523001"/>
    <s v="Autoguidovie S.p.A."/>
    <s v="N"/>
    <s v="K52301"/>
    <d v="1899-12-30T16:50:00"/>
    <s v="CREMA-FS - M.ri Libertà"/>
    <s v="MILANO-S.Donato M3"/>
    <d v="1899-12-30T17:50:00"/>
    <m/>
    <s v="LINEA"/>
    <n v="41.575000000000003"/>
    <s v="Sab-Scol"/>
    <n v="34"/>
    <s v="iL"/>
    <n v="1"/>
    <s v="BTZ"/>
    <s v="&gt;=EURO4"/>
    <n v="41.575000000000003"/>
    <n v="1413.55"/>
  </r>
  <r>
    <x v="0"/>
    <n v="739243"/>
    <s v="Autoguidovie S.p.A."/>
    <s v="N"/>
    <s v="K52501"/>
    <d v="1899-12-30T07:40:00"/>
    <s v="CREMA-FS - M.ri Libertà"/>
    <s v="MILANO-S.Donato M3"/>
    <d v="1899-12-30T09:00:00"/>
    <s v="Punta Mattutina"/>
    <s v="LINEA"/>
    <n v="46.845999999999997"/>
    <s v="Sab-Scol"/>
    <n v="34"/>
    <s v="iL"/>
    <n v="1"/>
    <s v="BTZ"/>
    <s v="&gt;=EURO4"/>
    <n v="46.845999999999997"/>
    <n v="1592.7639999999999"/>
  </r>
  <r>
    <x v="0"/>
    <n v="737521"/>
    <s v="Autoguidovie S.p.A."/>
    <s v="N"/>
    <s v="K52501"/>
    <d v="1899-12-30T17:35:00"/>
    <s v="CREMA-FS - M.ri Libertà"/>
    <s v="MILANO-S.Donato M3"/>
    <d v="1899-12-30T18:55:00"/>
    <s v="Punta Serale"/>
    <s v="LINEA"/>
    <n v="46.845999999999997"/>
    <s v="Sab-Scol"/>
    <n v="34"/>
    <s v="iL"/>
    <n v="1"/>
    <s v="BTZ"/>
    <s v="&gt;=EURO4"/>
    <n v="46.845999999999997"/>
    <n v="1592.7639999999999"/>
  </r>
  <r>
    <x v="13"/>
    <n v="738624"/>
    <s v="Autoguidovie S.p.A."/>
    <s v="N"/>
    <s v="K50274"/>
    <d v="1899-12-30T06:35:00"/>
    <s v="CREMA-FS - M.ri Libertà"/>
    <s v="CASALETTO DI SOPRA-MELOTTA - Via Soncino"/>
    <d v="1899-12-30T07:05:00"/>
    <s v="Punta Mattutina"/>
    <s v="LINEA"/>
    <n v="29.936"/>
    <s v="Sab-Scol"/>
    <n v="34"/>
    <s v="iL"/>
    <n v="1"/>
    <s v="BTZ"/>
    <s v="&gt;=EURO4"/>
    <n v="29.936"/>
    <n v="1017.824"/>
  </r>
  <r>
    <x v="0"/>
    <n v="737537"/>
    <s v="Autoguidovie S.p.A."/>
    <s v="N"/>
    <s v="K52501"/>
    <d v="1899-12-30T09:35:00"/>
    <s v="CREMA-FS - M.ri Libertà"/>
    <s v="MILANO-S.Donato M3"/>
    <d v="1899-12-30T10:55:00"/>
    <m/>
    <s v="LINEA"/>
    <n v="46.845999999999997"/>
    <s v="Sab-Scol"/>
    <n v="34"/>
    <s v="iL"/>
    <n v="1"/>
    <s v="BTZ"/>
    <s v="&gt;=EURO4"/>
    <n v="46.845999999999997"/>
    <n v="1592.7639999999999"/>
  </r>
  <r>
    <x v="0"/>
    <n v="737538"/>
    <s v="Autoguidovie S.p.A."/>
    <s v="N"/>
    <s v="K52501"/>
    <d v="1899-12-30T10:35:00"/>
    <s v="CREMA-FS - M.ri Libertà"/>
    <s v="MILANO-S.Donato M3"/>
    <d v="1899-12-30T11:55:00"/>
    <m/>
    <s v="LINEA"/>
    <n v="46.845999999999997"/>
    <s v="Sab-Scol"/>
    <n v="34"/>
    <s v="iL"/>
    <n v="1"/>
    <s v="BTZ"/>
    <s v="&gt;=EURO4"/>
    <n v="46.845999999999997"/>
    <n v="1592.7639999999999"/>
  </r>
  <r>
    <x v="0"/>
    <n v="737517"/>
    <s v="Autoguidovie S.p.A."/>
    <s v="N"/>
    <s v="K52501"/>
    <d v="1899-12-30T11:35:00"/>
    <s v="CREMA-FS - M.ri Libertà"/>
    <s v="MILANO-S.Donato M3"/>
    <d v="1899-12-30T12:55:00"/>
    <m/>
    <s v="LINEA"/>
    <n v="46.845999999999997"/>
    <s v="Sab-Scol"/>
    <n v="34"/>
    <s v="iL"/>
    <n v="1"/>
    <s v="BTZ"/>
    <s v="&gt;=EURO4"/>
    <n v="46.845999999999997"/>
    <n v="1592.7639999999999"/>
  </r>
  <r>
    <x v="0"/>
    <n v="737518"/>
    <s v="Autoguidovie S.p.A."/>
    <s v="N"/>
    <s v="K52501"/>
    <d v="1899-12-30T14:35:00"/>
    <s v="CREMA-FS - M.ri Libertà"/>
    <s v="MILANO-S.Donato M3"/>
    <d v="1899-12-30T15:55:00"/>
    <m/>
    <s v="LINEA"/>
    <n v="46.845999999999997"/>
    <s v="Sab-Scol"/>
    <n v="34"/>
    <s v="iL"/>
    <n v="1"/>
    <s v="BTZ"/>
    <s v="&gt;=EURO4"/>
    <n v="46.845999999999997"/>
    <n v="1592.7639999999999"/>
  </r>
  <r>
    <x v="0"/>
    <n v="737520"/>
    <s v="Autoguidovie S.p.A."/>
    <s v="N"/>
    <s v="K52501"/>
    <d v="1899-12-30T16:35:00"/>
    <s v="CREMA-FS - M.ri Libertà"/>
    <s v="MILANO-S.Donato M3"/>
    <d v="1899-12-30T17:55:00"/>
    <m/>
    <s v="LINEA"/>
    <n v="46.845999999999997"/>
    <s v="Sab-Scol"/>
    <n v="34"/>
    <s v="iL"/>
    <n v="1"/>
    <s v="BTZ"/>
    <s v="&gt;=EURO4"/>
    <n v="46.845999999999997"/>
    <n v="1592.7639999999999"/>
  </r>
  <r>
    <x v="4"/>
    <n v="739320"/>
    <s v="Autoguidovie S.p.A."/>
    <s v="N"/>
    <s v="K50595"/>
    <d v="1899-12-30T06:55:00"/>
    <s v="CREMA-FS - M.ri Libertà"/>
    <s v="TREVIGLIO-FS - De Gasperi"/>
    <d v="1899-12-30T07:45:00"/>
    <s v="Punta Mattutina"/>
    <s v="LINEA"/>
    <n v="27.940999999999999"/>
    <s v="Sab-Scol"/>
    <n v="34"/>
    <s v="iSN"/>
    <n v="1.6"/>
    <s v="BTZ"/>
    <s v="&gt;=EURO4"/>
    <n v="44.706000000000003"/>
    <n v="1519.99"/>
  </r>
  <r>
    <x v="11"/>
    <n v="738602"/>
    <s v="Autoguidovie S.p.A."/>
    <s v="N"/>
    <s v="K501Q3"/>
    <d v="1899-12-30T08:15:00"/>
    <s v="CREMA-FS - M.ri Libertà"/>
    <s v="ORZINUOVI-ORZINUOVI Aeronautica"/>
    <d v="1899-12-30T08:59:00"/>
    <s v="Punta Mattutina"/>
    <s v="LINEA"/>
    <n v="26.341999999999999"/>
    <s v="Sab-Scol"/>
    <n v="34"/>
    <s v="iL"/>
    <n v="1"/>
    <s v="BTZ"/>
    <s v="&gt;=EURO4"/>
    <n v="26.341999999999999"/>
    <n v="895.62800000000004"/>
  </r>
  <r>
    <x v="11"/>
    <n v="736085"/>
    <s v="Autoguidovie S.p.A."/>
    <s v="N"/>
    <s v="K501Q3"/>
    <d v="1899-12-30T08:50:00"/>
    <s v="CREMA-FS - M.ri Libertà"/>
    <s v="ORZINUOVI-ORZINUOVI Aeronautica"/>
    <d v="1899-12-30T09:34:00"/>
    <m/>
    <s v="LINEA"/>
    <n v="26.341999999999999"/>
    <s v="Sab-Scol"/>
    <n v="34"/>
    <s v="iL"/>
    <n v="1"/>
    <s v="BTZ"/>
    <s v="&gt;=EURO4"/>
    <n v="26.341999999999999"/>
    <n v="895.62800000000004"/>
  </r>
  <r>
    <x v="11"/>
    <n v="736090"/>
    <s v="Autoguidovie S.p.A."/>
    <s v="N"/>
    <s v="K501Q3"/>
    <d v="1899-12-30T10:50:00"/>
    <s v="CREMA-FS - M.ri Libertà"/>
    <s v="ORZINUOVI-ORZINUOVI Aeronautica"/>
    <d v="1899-12-30T11:34:00"/>
    <m/>
    <s v="LINEA"/>
    <n v="26.341999999999999"/>
    <s v="Sab-Scol"/>
    <n v="34"/>
    <s v="iL"/>
    <n v="1"/>
    <s v="BTZ"/>
    <s v="&gt;=EURO4"/>
    <n v="26.341999999999999"/>
    <n v="895.62800000000004"/>
  </r>
  <r>
    <x v="10"/>
    <n v="736278"/>
    <s v="Autoguidovie S.p.A."/>
    <s v="N"/>
    <s v="K50375"/>
    <d v="1899-12-30T13:15:00"/>
    <s v="CREMA-FS - M.ri Libertà"/>
    <s v="MOZZANICA-MOZZANICA - Europa Unita"/>
    <d v="1899-12-30T13:55:00"/>
    <s v="Punta Pomeridiana"/>
    <s v="LINEA"/>
    <n v="26.963999999999999"/>
    <s v="Sab-Scol"/>
    <n v="34"/>
    <m/>
    <n v="1"/>
    <m/>
    <m/>
    <n v="26.963999999999999"/>
    <n v="916.77599999999995"/>
  </r>
  <r>
    <x v="14"/>
    <n v="737036"/>
    <s v="Autoguidovie S.p.A."/>
    <s v="N"/>
    <s v="K52036"/>
    <d v="1899-12-30T13:15:00"/>
    <s v="CREMA-FS - M.ri Libertà"/>
    <s v="SPINO D'ADDA-Milano/Dell'Industria"/>
    <d v="1899-12-30T13:47:00"/>
    <s v="Punta Pomeridiana"/>
    <s v="LINEA"/>
    <n v="20.68"/>
    <s v="Sab-Scol"/>
    <n v="34"/>
    <m/>
    <n v="1"/>
    <m/>
    <m/>
    <n v="20.68"/>
    <n v="703.12"/>
  </r>
  <r>
    <x v="14"/>
    <n v="520012"/>
    <s v="Autoguidovie S.p.A."/>
    <s v="N"/>
    <s v="K52006"/>
    <d v="1899-12-30T12:15:00"/>
    <s v="CREMA-Del Macello, 19"/>
    <s v="TRIBIANO-Diaz"/>
    <d v="1899-12-30T12:50:00"/>
    <s v="Punta Pomeridiana"/>
    <s v="LINEA"/>
    <n v="28.337"/>
    <s v="Sab-Scol"/>
    <n v="34"/>
    <s v="iL"/>
    <n v="1"/>
    <s v="BTZ"/>
    <s v="&gt;=EURO4"/>
    <n v="28.337"/>
    <n v="963.45799999999997"/>
  </r>
  <r>
    <x v="14"/>
    <n v="739901"/>
    <s v="Autoguidovie S.p.A."/>
    <s v="N"/>
    <s v="K520i1"/>
    <d v="1899-12-30T13:15:00"/>
    <s v="CREMA-Del Macello/Croce Rossa"/>
    <s v="PAULLO-Libertà/Mazzini"/>
    <d v="1899-12-30T13:45:00"/>
    <s v="Punta Pomeridiana"/>
    <s v="LINEA"/>
    <n v="25.401"/>
    <s v="Sab-Scol"/>
    <n v="34"/>
    <s v="iSN"/>
    <n v="1.6"/>
    <s v="BTZ"/>
    <s v="&gt;=EURO4"/>
    <n v="40.642000000000003"/>
    <n v="1381.8140000000001"/>
  </r>
  <r>
    <x v="18"/>
    <n v="737629"/>
    <s v="Mio Bus Srl"/>
    <s v="N"/>
    <s v="K60153"/>
    <d v="1899-12-30T13:00:00"/>
    <s v="CREMA-Del Macello/Croce Rossa"/>
    <s v="CREMA-Galli/Bergamo"/>
    <d v="1899-12-30T13:30:00"/>
    <s v="Punta Pomeridiana"/>
    <s v="LINEA"/>
    <n v="6.9950000000000001"/>
    <s v="Sab-Scol"/>
    <n v="34"/>
    <m/>
    <n v="1"/>
    <m/>
    <m/>
    <n v="6.9950000000000001"/>
    <n v="237.83"/>
  </r>
  <r>
    <x v="4"/>
    <n v="505004"/>
    <s v="Autoguidovie S.p.A."/>
    <s v="N"/>
    <s v="K505b4"/>
    <d v="1899-12-30T13:15:00"/>
    <s v="CREMA-Del Macello/Croce Rossa"/>
    <s v="CASALETTO VAPRIO-CASALETTO VAPRIO - Via Manara/S.Giorgio"/>
    <d v="1899-12-30T13:32:00"/>
    <s v="Punta Pomeridiana"/>
    <s v="LINEA"/>
    <n v="10.023999999999999"/>
    <s v="Sab-Scol"/>
    <n v="34"/>
    <m/>
    <n v="1"/>
    <m/>
    <m/>
    <n v="10.023999999999999"/>
    <n v="340.81599999999997"/>
  </r>
  <r>
    <x v="4"/>
    <n v="736429"/>
    <s v="Autoguidovie S.p.A."/>
    <s v="N"/>
    <s v="K505b2"/>
    <d v="1899-12-30T07:25:00"/>
    <s v="CREMA-Partigiani d'Italia/Mercato"/>
    <s v="CASALETTO VAPRIO-CASALETTO VAPRIO - Via Manara/S.Giorgio"/>
    <d v="1899-12-30T07:35:00"/>
    <s v="Punta Mattutina"/>
    <s v="LINEA"/>
    <n v="7.5119999999999996"/>
    <s v="Sab-Scol"/>
    <n v="34"/>
    <s v="iSN"/>
    <n v="1.6"/>
    <s v="BTZ"/>
    <s v="&gt;=EURO4"/>
    <n v="12.019"/>
    <n v="408.65300000000002"/>
  </r>
  <r>
    <x v="14"/>
    <n v="739775"/>
    <s v="Autoguidovie S.p.A."/>
    <s v="N"/>
    <s v="K520c5"/>
    <d v="1899-12-30T13:15:00"/>
    <s v="CREMA-Partigiani d'Italia/Mercato"/>
    <s v="MILANO-S.Donato M3"/>
    <d v="1899-12-30T14:20:00"/>
    <s v="Punta Pomeridiana"/>
    <s v="LINEA"/>
    <n v="44.042000000000002"/>
    <s v="Sab-Scol"/>
    <n v="34"/>
    <s v="iL"/>
    <n v="1"/>
    <s v="BTZ"/>
    <s v="&gt;=EURO4"/>
    <n v="44.042000000000002"/>
    <n v="1497.4280000000001"/>
  </r>
  <r>
    <x v="8"/>
    <n v="736463"/>
    <s v="Autoguidovie S.p.A."/>
    <s v="N"/>
    <s v="K50608"/>
    <d v="1899-12-30T13:15:00"/>
    <s v="CREMA-Partigiani d'Italia/Mercato"/>
    <s v="RIVOLTA D'ADDA-Matteotti (Posta)"/>
    <d v="1899-12-30T13:55:00"/>
    <s v="Punta Pomeridiana"/>
    <s v="LINEA"/>
    <n v="27.478000000000002"/>
    <s v="Sab-Scol"/>
    <n v="34"/>
    <s v="iL"/>
    <n v="1"/>
    <s v="BTZ"/>
    <s v="&gt;=EURO4"/>
    <n v="27.478000000000002"/>
    <n v="934.25199999999995"/>
  </r>
  <r>
    <x v="14"/>
    <n v="739796"/>
    <s v="Autoguidovie S.p.A."/>
    <s v="N"/>
    <s v="K520x4"/>
    <d v="1899-12-30T13:15:00"/>
    <s v="CREMA-Partigiani d'Italia/Mercato"/>
    <s v="MILANO-S.Donato M3"/>
    <d v="1899-12-30T14:20:00"/>
    <s v="Punta Pomeridiana"/>
    <s v="LINEA"/>
    <n v="44.042000000000002"/>
    <s v="Sab-Scol"/>
    <n v="34"/>
    <s v="iSN"/>
    <n v="1.6"/>
    <s v="BTZ"/>
    <s v="&gt;=EURO4"/>
    <n v="70.466999999999999"/>
    <n v="2395.8850000000002"/>
  </r>
  <r>
    <x v="8"/>
    <n v="736464"/>
    <s v="Autoguidovie S.p.A."/>
    <s v="N"/>
    <s v="K50603"/>
    <d v="1899-12-30T13:15:00"/>
    <s v="CREMA-Partigiani d'Italia/Mercato"/>
    <s v="RIVOLTA D'ADDA-Matteotti (Posta)"/>
    <d v="1899-12-30T14:10:00"/>
    <s v="Punta Pomeridiana"/>
    <s v="LINEA"/>
    <n v="30.9"/>
    <s v="Sab-Scol"/>
    <n v="34"/>
    <s v="iL"/>
    <n v="1"/>
    <s v="BTZ"/>
    <s v="&gt;=EURO4"/>
    <n v="30.9"/>
    <n v="1050.5999999999999"/>
  </r>
  <r>
    <x v="8"/>
    <n v="736462"/>
    <s v="Autoguidovie S.p.A."/>
    <s v="N"/>
    <s v="K50606"/>
    <d v="1899-12-30T12:20:00"/>
    <s v="CREMA-Partigiani d'Italia/Mercato"/>
    <s v="RIVOLTA D'ADDA-Matteotti (Posta)"/>
    <d v="1899-12-30T13:15:00"/>
    <s v="Punta Pomeridiana"/>
    <s v="LINEA"/>
    <n v="30.9"/>
    <s v="Sab-Scol"/>
    <n v="34"/>
    <s v="iSN"/>
    <n v="1.6"/>
    <s v="BTZ"/>
    <s v="&gt;=EURO4"/>
    <n v="49.44"/>
    <n v="1680.96"/>
  </r>
  <r>
    <x v="3"/>
    <n v="736513"/>
    <s v="Autoguidovie S.p.A."/>
    <s v="N"/>
    <s v="K50702"/>
    <d v="1899-12-30T13:15:00"/>
    <s v="CREMA-Partigiani d'Italia/Mercato"/>
    <s v="DOVERA-RONCADELLO - Via Lodi"/>
    <d v="1899-12-30T13:55:00"/>
    <s v="Punta Pomeridiana"/>
    <s v="LINEA"/>
    <n v="17.983000000000001"/>
    <s v="Sab-Scol"/>
    <n v="34"/>
    <s v="iL"/>
    <n v="1"/>
    <s v="BTZ"/>
    <s v="&gt;=EURO4"/>
    <n v="17.983000000000001"/>
    <n v="611.42200000000003"/>
  </r>
  <r>
    <x v="4"/>
    <n v="631954"/>
    <s v="Autoguidovie S.p.A."/>
    <s v="N"/>
    <s v="K50560"/>
    <d v="1899-12-30T06:00:00"/>
    <s v="CREMA-Partigiani d'Italia/Mercato"/>
    <s v="TREVIGLIO-FS - De Gasperi"/>
    <d v="1899-12-30T06:40:00"/>
    <m/>
    <s v="LINEA"/>
    <n v="25.346"/>
    <s v="Sab-Scol"/>
    <n v="34"/>
    <s v="iSN"/>
    <n v="1.6"/>
    <s v="BTZ"/>
    <s v="&gt;=EURO4"/>
    <n v="40.554000000000002"/>
    <n v="1378.8219999999999"/>
  </r>
  <r>
    <x v="8"/>
    <n v="736460"/>
    <s v="Autoguidovie S.p.A."/>
    <s v="N"/>
    <s v="K50601"/>
    <d v="1899-12-30T08:15:00"/>
    <s v="CREMA-FS - M.ri Libertà"/>
    <s v="RIVOLTA D'ADDA-Matteotti (Posta)"/>
    <d v="1899-12-30T09:00:00"/>
    <s v="Punta Mattutina"/>
    <s v="LINEA"/>
    <n v="28.042000000000002"/>
    <s v="Sab-Scol"/>
    <n v="34"/>
    <s v="iL"/>
    <n v="1"/>
    <s v="BTZ"/>
    <s v="&gt;=EURO4"/>
    <n v="28.042000000000002"/>
    <n v="953.428"/>
  </r>
  <r>
    <x v="8"/>
    <n v="736461"/>
    <s v="Autoguidovie S.p.A."/>
    <s v="N"/>
    <s v="K50601"/>
    <d v="1899-12-30T16:15:00"/>
    <s v="CREMA-FS - M.ri Libertà"/>
    <s v="RIVOLTA D'ADDA-Matteotti (Posta)"/>
    <d v="1899-12-30T16:55:00"/>
    <m/>
    <s v="LINEA"/>
    <n v="28.042000000000002"/>
    <s v="Sab-Scol"/>
    <n v="34"/>
    <s v="iL"/>
    <n v="1"/>
    <s v="BTZ"/>
    <s v="&gt;=EURO4"/>
    <n v="28.042000000000002"/>
    <n v="953.428"/>
  </r>
  <r>
    <x v="0"/>
    <n v="737043"/>
    <s v="Autoguidovie S.p.A."/>
    <s v="N"/>
    <s v="K52508"/>
    <d v="1899-12-30T05:10:00"/>
    <s v="CREMA-FS - M.ri Libertà"/>
    <s v="MILANO-S.Donato M3"/>
    <d v="1899-12-30T06:25:00"/>
    <m/>
    <s v="LINEA"/>
    <n v="46.05"/>
    <s v="Sab-Scol"/>
    <n v="34"/>
    <s v="iL"/>
    <n v="1"/>
    <s v="BTZ"/>
    <s v="&gt;=EURO4"/>
    <n v="46.05"/>
    <n v="1565.7"/>
  </r>
  <r>
    <x v="12"/>
    <n v="737316"/>
    <s v="Autoguidovie S.p.A."/>
    <s v="N"/>
    <s v="K52301"/>
    <d v="1899-12-30T07:20:00"/>
    <s v="CREMA-FS - M.ri Libertà"/>
    <s v="MILANO-S.Donato M3"/>
    <d v="1899-12-30T08:18:00"/>
    <s v="Punta Mattutina"/>
    <s v="LINEA"/>
    <n v="41.575000000000003"/>
    <s v="Sab-Scol"/>
    <n v="34"/>
    <s v="iL"/>
    <n v="1"/>
    <s v="BTZ"/>
    <s v="&gt;=EURO4"/>
    <n v="41.575000000000003"/>
    <n v="1413.55"/>
  </r>
  <r>
    <x v="14"/>
    <n v="632031"/>
    <s v="Autoguidovie S.p.A."/>
    <s v="N"/>
    <s v="K520b9"/>
    <d v="1899-12-30T08:20:00"/>
    <s v="CREMA-FS - M.ri Libertà"/>
    <s v="PANDINO-PANDINO - Circonvallazione D/Umberto I"/>
    <d v="1899-12-30T08:46:00"/>
    <s v="Punta Mattutina"/>
    <s v="LINEA"/>
    <n v="15.266"/>
    <s v="Sab-Scol"/>
    <n v="34"/>
    <s v="iSN"/>
    <n v="1.6"/>
    <s v="BTZ"/>
    <s v="&gt;=EURO4"/>
    <n v="24.425999999999998"/>
    <n v="830.47"/>
  </r>
  <r>
    <x v="11"/>
    <n v="736089"/>
    <s v="Autoguidovie S.p.A."/>
    <s v="N"/>
    <s v="K501Q3"/>
    <d v="1899-12-30T15:15:00"/>
    <s v="CREMA-FS - M.ri Libertà"/>
    <s v="ORZINUOVI-ORZINUOVI Aeronautica"/>
    <d v="1899-12-30T15:59:00"/>
    <m/>
    <s v="LINEA"/>
    <n v="26.341999999999999"/>
    <s v="Sab-Scol"/>
    <n v="34"/>
    <s v="iL"/>
    <n v="1"/>
    <s v="BTZ"/>
    <s v="&gt;=EURO4"/>
    <n v="26.341999999999999"/>
    <n v="895.62800000000004"/>
  </r>
  <r>
    <x v="4"/>
    <n v="738521"/>
    <s v="Autoguidovie S.p.A."/>
    <s v="N"/>
    <s v="K50553"/>
    <d v="1899-12-30T13:15:00"/>
    <s v="CREMA-FS - M.ri Libertà"/>
    <s v="TREVIGLIO-FS - De Gasperi"/>
    <d v="1899-12-30T14:10:00"/>
    <s v="Punta Pomeridiana"/>
    <s v="LINEA"/>
    <n v="34.981999999999999"/>
    <s v="Sab-Scol"/>
    <n v="34"/>
    <s v="iSN"/>
    <n v="1.6"/>
    <s v="BTZ"/>
    <s v="&gt;=EURO4"/>
    <n v="55.970999999999997"/>
    <n v="1903.021"/>
  </r>
  <r>
    <x v="3"/>
    <n v="738531"/>
    <s v="Autoguidovie S.p.A."/>
    <s v="N"/>
    <s v="K50705"/>
    <d v="1899-12-30T07:10:00"/>
    <s v="CREMA-FS - M.ri Libertà"/>
    <s v="MONTE CREMASCO-MONTE CR - SP36 Garibaldi, 56"/>
    <d v="1899-12-30T07:35:00"/>
    <s v="Punta Mattutina"/>
    <s v="LINEA"/>
    <n v="15.842000000000001"/>
    <s v="Sab-Scol"/>
    <n v="34"/>
    <s v="iL"/>
    <n v="1"/>
    <s v="BTZ"/>
    <s v="&gt;=EURO4"/>
    <n v="15.842000000000001"/>
    <n v="538.62800000000004"/>
  </r>
  <r>
    <x v="3"/>
    <n v="737029"/>
    <s v="Autoguidovie S.p.A."/>
    <s v="N"/>
    <s v="K50716"/>
    <d v="1899-12-30T08:10:00"/>
    <s v="CREMA-FS - M.ri Libertà"/>
    <s v="VAIANO CREMASCO-VAIANO CR - Via Liberazione (Cimitero)"/>
    <d v="1899-12-30T08:25:00"/>
    <s v="Punta Mattutina"/>
    <s v="LINEA"/>
    <n v="12.257"/>
    <s v="Sab-Scol"/>
    <n v="34"/>
    <s v="iL"/>
    <n v="1"/>
    <s v="BTZ"/>
    <s v="&gt;=EURO4"/>
    <n v="12.257"/>
    <n v="416.738"/>
  </r>
  <r>
    <x v="3"/>
    <n v="737031"/>
    <s v="Autoguidovie S.p.A."/>
    <s v="N"/>
    <s v="K50712"/>
    <d v="1899-12-30T12:20:00"/>
    <s v="CREMA-FS - M.ri Libertà"/>
    <s v="MONTE CREMASCO-MONTE CR - SP36 Garibaldi, 56"/>
    <d v="1899-12-30T12:50:00"/>
    <s v="Punta Pomeridiana"/>
    <s v="LINEA"/>
    <n v="16.661000000000001"/>
    <s v="Sab-Scol"/>
    <n v="34"/>
    <s v="iL"/>
    <n v="1"/>
    <s v="BTZ"/>
    <s v="&gt;=EURO4"/>
    <n v="16.661000000000001"/>
    <n v="566.47400000000005"/>
  </r>
  <r>
    <x v="3"/>
    <n v="737035"/>
    <s v="Autoguidovie S.p.A."/>
    <s v="N"/>
    <s v="K50713"/>
    <d v="1899-12-30T13:15:00"/>
    <s v="CREMA-FS - M.ri Libertà"/>
    <s v="MONTE CREMASCO-MONTE CR - SP36 Garibaldi, 56"/>
    <d v="1899-12-30T13:50:00"/>
    <s v="Punta Pomeridiana"/>
    <s v="LINEA"/>
    <n v="17.131"/>
    <s v="Sab-Scol"/>
    <n v="34"/>
    <s v="iL"/>
    <n v="1"/>
    <s v="BTZ"/>
    <s v="&gt;=EURO4"/>
    <n v="17.131"/>
    <n v="582.45399999999995"/>
  </r>
  <r>
    <x v="0"/>
    <n v="737536"/>
    <s v="Autoguidovie S.p.A."/>
    <s v="N"/>
    <s v="K52501"/>
    <d v="1899-12-30T08:35:00"/>
    <s v="CREMA-FS - M.ri Libertà"/>
    <s v="MILANO-S.Donato M3"/>
    <d v="1899-12-30T09:55:00"/>
    <m/>
    <s v="LINEA"/>
    <n v="46.845999999999997"/>
    <s v="Sab-Scol"/>
    <n v="34"/>
    <s v="iL"/>
    <n v="1"/>
    <s v="BTZ"/>
    <s v="&gt;=EURO4"/>
    <n v="46.845999999999997"/>
    <n v="1592.7639999999999"/>
  </r>
  <r>
    <x v="14"/>
    <n v="738567"/>
    <s v="Autoguidovie S.p.A."/>
    <s v="N"/>
    <s v="K52039"/>
    <d v="1899-12-30T13:15:00"/>
    <s v="CREMA-FS - M.ri Libertà"/>
    <s v="MILANO-S.Donato M3"/>
    <d v="1899-12-30T14:08:00"/>
    <s v="Punta Pomeridiana"/>
    <s v="LINEA"/>
    <n v="40.811999999999998"/>
    <s v="Sab-Scol"/>
    <n v="34"/>
    <s v="iL"/>
    <n v="1"/>
    <s v="BTZ"/>
    <s v="&gt;=EURO4"/>
    <n v="40.811999999999998"/>
    <n v="1387.6079999999999"/>
  </r>
  <r>
    <x v="12"/>
    <n v="737325"/>
    <s v="Autoguidovie S.p.A."/>
    <s v="N"/>
    <s v="K52301"/>
    <d v="1899-12-30T17:20:00"/>
    <s v="CREMA-FS - M.ri Libertà"/>
    <s v="MILANO-S.Donato M3"/>
    <d v="1899-12-30T18:20:00"/>
    <s v="Punta Serale"/>
    <s v="LINEA"/>
    <n v="41.575000000000003"/>
    <s v="Sab-Scol"/>
    <n v="34"/>
    <s v="iL"/>
    <n v="1"/>
    <s v="BTZ"/>
    <s v="&gt;=EURO4"/>
    <n v="41.575000000000003"/>
    <n v="1413.55"/>
  </r>
  <r>
    <x v="12"/>
    <n v="737326"/>
    <s v="Autoguidovie S.p.A."/>
    <s v="N"/>
    <s v="K52301"/>
    <d v="1899-12-30T18:20:00"/>
    <s v="CREMA-FS - M.ri Libertà"/>
    <s v="MILANO-S.Donato M3"/>
    <d v="1899-12-30T19:20:00"/>
    <s v="Punta Serale"/>
    <s v="LINEA"/>
    <n v="41.575000000000003"/>
    <s v="Sab-Scol"/>
    <n v="34"/>
    <s v="iL"/>
    <n v="1"/>
    <s v="BTZ"/>
    <s v="&gt;=EURO4"/>
    <n v="41.575000000000003"/>
    <n v="1413.55"/>
  </r>
  <r>
    <x v="12"/>
    <n v="737327"/>
    <s v="Autoguidovie S.p.A."/>
    <s v="N"/>
    <s v="K52301"/>
    <d v="1899-12-30T19:15:00"/>
    <s v="CREMA-FS - M.ri Libertà"/>
    <s v="MILANO-S.Donato M3"/>
    <d v="1899-12-30T20:18:00"/>
    <s v="Punta Serale"/>
    <s v="LINEA"/>
    <n v="41.575000000000003"/>
    <s v="Sab-Scol"/>
    <n v="34"/>
    <s v="iL"/>
    <n v="1"/>
    <s v="BTZ"/>
    <s v="&gt;=EURO4"/>
    <n v="41.575000000000003"/>
    <n v="1413.55"/>
  </r>
  <r>
    <x v="12"/>
    <n v="632094"/>
    <s v="Autoguidovie S.p.A."/>
    <s v="N"/>
    <s v="K52301"/>
    <d v="1899-12-30T20:15:00"/>
    <s v="CREMA-FS - M.ri Libertà"/>
    <s v="MILANO-S.Donato M3"/>
    <d v="1899-12-30T21:18:00"/>
    <m/>
    <s v="LINEA"/>
    <n v="41.575000000000003"/>
    <s v="Sab-Scol"/>
    <n v="34"/>
    <s v="iL"/>
    <n v="1"/>
    <s v="BTZ"/>
    <s v="&gt;=EURO4"/>
    <n v="41.575000000000003"/>
    <n v="1413.55"/>
  </r>
  <r>
    <x v="11"/>
    <n v="736087"/>
    <s v="Autoguidovie S.p.A."/>
    <s v="N"/>
    <s v="K501Q3"/>
    <d v="1899-12-30T18:15:00"/>
    <s v="CREMA-FS - M.ri Libertà"/>
    <s v="ORZINUOVI-ORZINUOVI Aeronautica"/>
    <d v="1899-12-30T18:59:00"/>
    <s v="Punta Serale"/>
    <s v="LINEA"/>
    <n v="26.341999999999999"/>
    <s v="Sab-Scol"/>
    <n v="34"/>
    <s v="iL"/>
    <n v="1"/>
    <s v="BTZ"/>
    <s v="&gt;=EURO4"/>
    <n v="26.341999999999999"/>
    <n v="895.62800000000004"/>
  </r>
  <r>
    <x v="11"/>
    <n v="736086"/>
    <s v="Autoguidovie S.p.A."/>
    <s v="N"/>
    <s v="K501Q3"/>
    <d v="1899-12-30T19:15:00"/>
    <s v="CREMA-FS - M.ri Libertà"/>
    <s v="ORZINUOVI-ORZINUOVI Aeronautica"/>
    <d v="1899-12-30T19:59:00"/>
    <s v="Punta Serale"/>
    <s v="LINEA"/>
    <n v="26.341999999999999"/>
    <s v="Sab-Scol"/>
    <n v="34"/>
    <s v="iL"/>
    <n v="1"/>
    <s v="BTZ"/>
    <s v="&gt;=EURO4"/>
    <n v="26.341999999999999"/>
    <n v="895.62800000000004"/>
  </r>
  <r>
    <x v="12"/>
    <n v="737323"/>
    <s v="Autoguidovie S.p.A."/>
    <s v="N"/>
    <s v="K52301"/>
    <d v="1899-12-30T15:20:00"/>
    <s v="CREMA-FS - M.ri Libertà"/>
    <s v="MILANO-S.Donato M3"/>
    <d v="1899-12-30T16:18:00"/>
    <m/>
    <s v="LINEA"/>
    <n v="41.575000000000003"/>
    <s v="Sab-Scol"/>
    <n v="34"/>
    <s v="iL"/>
    <n v="1"/>
    <s v="BTZ"/>
    <s v="&gt;=EURO4"/>
    <n v="41.575000000000003"/>
    <n v="1413.55"/>
  </r>
  <r>
    <x v="12"/>
    <n v="632092"/>
    <s v="Autoguidovie S.p.A."/>
    <s v="N"/>
    <s v="K52301"/>
    <d v="1899-12-30T16:20:00"/>
    <s v="CREMA-FS - M.ri Libertà"/>
    <s v="MILANO-S.Donato M3"/>
    <d v="1899-12-30T17:20:00"/>
    <m/>
    <s v="LINEA"/>
    <n v="41.575000000000003"/>
    <s v="Sab-Scol"/>
    <n v="34"/>
    <s v="iL"/>
    <n v="1"/>
    <s v="BTZ"/>
    <s v="&gt;=EURO4"/>
    <n v="41.575000000000003"/>
    <n v="1413.55"/>
  </r>
  <r>
    <x v="12"/>
    <n v="737317"/>
    <s v="Autoguidovie S.p.A."/>
    <s v="N"/>
    <s v="K52301"/>
    <d v="1899-12-30T08:20:00"/>
    <s v="CREMA-FS - M.ri Libertà"/>
    <s v="MILANO-S.Donato M3"/>
    <d v="1899-12-30T09:25:00"/>
    <m/>
    <s v="LINEA"/>
    <n v="41.575000000000003"/>
    <s v="Sab-Scol"/>
    <n v="34"/>
    <s v="iL"/>
    <n v="1"/>
    <s v="BTZ"/>
    <s v="&gt;=EURO4"/>
    <n v="41.575000000000003"/>
    <n v="1413.55"/>
  </r>
  <r>
    <x v="12"/>
    <n v="737318"/>
    <s v="Autoguidovie S.p.A."/>
    <s v="N"/>
    <s v="K52301"/>
    <d v="1899-12-30T09:20:00"/>
    <s v="CREMA-FS - M.ri Libertà"/>
    <s v="MILANO-S.Donato M3"/>
    <d v="1899-12-30T10:18:00"/>
    <m/>
    <s v="LINEA"/>
    <n v="41.575000000000003"/>
    <s v="Sab-Scol"/>
    <n v="34"/>
    <s v="iL"/>
    <n v="1"/>
    <s v="BTZ"/>
    <s v="&gt;=EURO4"/>
    <n v="41.575000000000003"/>
    <n v="1413.55"/>
  </r>
  <r>
    <x v="12"/>
    <n v="737319"/>
    <s v="Autoguidovie S.p.A."/>
    <s v="N"/>
    <s v="K52301"/>
    <d v="1899-12-30T10:20:00"/>
    <s v="CREMA-FS - M.ri Libertà"/>
    <s v="MILANO-S.Donato M3"/>
    <d v="1899-12-30T11:18:00"/>
    <m/>
    <s v="LINEA"/>
    <n v="41.575000000000003"/>
    <s v="Sab-Scol"/>
    <n v="34"/>
    <s v="iL"/>
    <n v="1"/>
    <s v="BTZ"/>
    <s v="&gt;=EURO4"/>
    <n v="41.575000000000003"/>
    <n v="1413.55"/>
  </r>
  <r>
    <x v="12"/>
    <n v="737320"/>
    <s v="Autoguidovie S.p.A."/>
    <s v="N"/>
    <s v="K52301"/>
    <d v="1899-12-30T11:20:00"/>
    <s v="CREMA-FS - M.ri Libertà"/>
    <s v="MILANO-S.Donato M3"/>
    <d v="1899-12-30T12:18:00"/>
    <m/>
    <s v="LINEA"/>
    <n v="41.575000000000003"/>
    <s v="Sab-Scol"/>
    <n v="34"/>
    <s v="iL"/>
    <n v="1"/>
    <s v="BTZ"/>
    <s v="&gt;=EURO4"/>
    <n v="41.575000000000003"/>
    <n v="1413.55"/>
  </r>
  <r>
    <x v="12"/>
    <n v="632089"/>
    <s v="Autoguidovie S.p.A."/>
    <s v="N"/>
    <s v="K52303"/>
    <d v="1899-12-30T12:20:00"/>
    <s v="CREMA-FS - M.ri Libertà"/>
    <s v="MILANO-S.Donato M3"/>
    <d v="1899-12-30T13:30:00"/>
    <s v="Punta Pomeridiana"/>
    <s v="LINEA"/>
    <n v="42.371000000000002"/>
    <s v="Sab-Scol"/>
    <n v="34"/>
    <s v="iL"/>
    <n v="1"/>
    <s v="BTZ"/>
    <s v="&gt;=EURO4"/>
    <n v="42.371000000000002"/>
    <n v="1440.614"/>
  </r>
  <r>
    <x v="18"/>
    <n v="737640"/>
    <s v="Mio Bus Srl"/>
    <s v="N"/>
    <s v="K60101"/>
    <d v="1899-12-30T08:00:00"/>
    <s v="CREMA-Galli/Bergamo"/>
    <s v="CREMA-Torre"/>
    <d v="1899-12-30T08:30:00"/>
    <s v="Punta Mattutina"/>
    <s v="LINEA"/>
    <n v="9.4130000000000003"/>
    <s v="Sab-Scol"/>
    <n v="34"/>
    <m/>
    <n v="1"/>
    <m/>
    <m/>
    <n v="9.4130000000000003"/>
    <n v="320.04200000000003"/>
  </r>
  <r>
    <x v="18"/>
    <n v="737658"/>
    <s v="Mio Bus Srl"/>
    <s v="N"/>
    <s v="K60102"/>
    <d v="1899-12-30T07:00:00"/>
    <s v="CREMA-Galli/Bergamo"/>
    <s v="CREMA-Torre"/>
    <d v="1899-12-30T07:30:00"/>
    <s v="Punta Mattutina"/>
    <s v="LINEA"/>
    <n v="9.1920000000000002"/>
    <s v="Sab-Scol"/>
    <n v="34"/>
    <m/>
    <n v="1"/>
    <m/>
    <m/>
    <n v="9.1920000000000002"/>
    <n v="312.52800000000002"/>
  </r>
  <r>
    <x v="18"/>
    <n v="739333"/>
    <s v="Mio Bus Srl"/>
    <s v="N"/>
    <s v="K60106"/>
    <d v="1899-12-30T07:25:00"/>
    <s v="CREMA-Galli/Bergamo"/>
    <s v="CREMA-Torre"/>
    <d v="1899-12-30T07:55:00"/>
    <s v="Punta Mattutina"/>
    <s v="LINEA"/>
    <n v="8.7539999999999996"/>
    <s v="Sab-Scol"/>
    <n v="34"/>
    <m/>
    <n v="1"/>
    <m/>
    <m/>
    <n v="8.7539999999999996"/>
    <n v="297.63599999999997"/>
  </r>
  <r>
    <x v="8"/>
    <n v="736458"/>
    <s v="Autoguidovie S.p.A."/>
    <s v="N"/>
    <s v="K50680"/>
    <d v="1899-12-30T06:55:00"/>
    <s v="TRUCCAZZANO-TRUCCAZZANO - Scotti/Dante"/>
    <s v="RIVOLTA D'ADDA-Matteotti (Posta)"/>
    <d v="1899-12-30T07:04:00"/>
    <s v="Punta Mattutina"/>
    <s v="LINEA"/>
    <n v="4.2130000000000001"/>
    <s v="Sab-Scol"/>
    <n v="34"/>
    <m/>
    <n v="1"/>
    <m/>
    <m/>
    <n v="4.2130000000000001"/>
    <n v="143.24199999999999"/>
  </r>
  <r>
    <x v="8"/>
    <n v="736459"/>
    <s v="Autoguidovie S.p.A."/>
    <s v="N"/>
    <s v="K50681"/>
    <d v="1899-12-30T14:55:00"/>
    <s v="TRUCCAZZANO-TRUCCAZZANO - Scotti/Dante"/>
    <s v="RIVOLTA D'ADDA-Matteotti (Posta)"/>
    <d v="1899-12-30T15:09:00"/>
    <m/>
    <s v="LINEA"/>
    <n v="8.3710000000000004"/>
    <s v="Sab-Scol"/>
    <n v="34"/>
    <m/>
    <n v="1"/>
    <m/>
    <m/>
    <n v="8.3710000000000004"/>
    <n v="284.61400000000003"/>
  </r>
  <r>
    <x v="2"/>
    <n v="736582"/>
    <s v="Autoguidovie S.p.A."/>
    <s v="N"/>
    <s v="K50903"/>
    <d v="1899-12-30T12:50:00"/>
    <s v="BAGNOLO CREMASCO-BAGNOLO CR - Via Europa, 76"/>
    <s v="LODI-LODI - FS Via Fascetti"/>
    <d v="1899-12-30T13:25:00"/>
    <s v="Punta Pomeridiana"/>
    <s v="LINEA"/>
    <n v="17.863"/>
    <s v="Sab-Scol"/>
    <n v="34"/>
    <s v="iL"/>
    <n v="1"/>
    <s v="BTZ"/>
    <s v="&gt;=EURO4"/>
    <n v="17.863"/>
    <n v="607.34199999999998"/>
  </r>
  <r>
    <x v="2"/>
    <n v="736581"/>
    <s v="Autoguidovie S.p.A."/>
    <s v="N"/>
    <s v="K50904"/>
    <d v="1899-12-30T14:10:00"/>
    <s v="BAGNOLO CREMASCO-BAGNOLO CR - Via Europa, 76"/>
    <s v="LODI-LODI - FS Via Fascetti"/>
    <d v="1899-12-30T14:30:00"/>
    <s v="Punta Pomeridiana"/>
    <s v="LINEA"/>
    <n v="13.47"/>
    <s v="Sab-Scol"/>
    <n v="34"/>
    <s v="iL"/>
    <n v="1"/>
    <s v="BTZ"/>
    <s v="&gt;=EURO4"/>
    <n v="13.47"/>
    <n v="457.98"/>
  </r>
  <r>
    <x v="2"/>
    <n v="736583"/>
    <s v="Autoguidovie S.p.A."/>
    <s v="N"/>
    <s v="K50902"/>
    <d v="1899-12-30T06:55:00"/>
    <s v="BAGNOLO CREMASCO-BAGNOLO CR - Via Europa (Pesa)"/>
    <s v="LODI-LODI - FS Via Fascetti"/>
    <d v="1899-12-30T07:35:00"/>
    <s v="Punta Mattutina"/>
    <s v="LINEA"/>
    <n v="22.459"/>
    <s v="Sab-Scol"/>
    <n v="34"/>
    <s v="iL"/>
    <n v="1"/>
    <s v="BTZ"/>
    <s v="&gt;=EURO4"/>
    <n v="22.459"/>
    <n v="763.60599999999999"/>
  </r>
  <r>
    <x v="13"/>
    <n v="502002"/>
    <s v="Autoguidovie S.p.A."/>
    <s v="N"/>
    <s v="K50218"/>
    <d v="1899-12-30T12:50:00"/>
    <s v="RICENGO-Bottaiano - Per Camisano/Ricengo"/>
    <s v="CREMA-Istituto Sraffa (Piazzale)"/>
    <d v="1899-12-30T13:10:00"/>
    <s v="Punta Pomeridiana"/>
    <s v="LINEA"/>
    <n v="10.895"/>
    <s v="Sab-Scol"/>
    <n v="34"/>
    <m/>
    <n v="1"/>
    <m/>
    <m/>
    <n v="10.895"/>
    <n v="370.43"/>
  </r>
  <r>
    <x v="5"/>
    <n v="736701"/>
    <s v="Autoguidovie S.p.A."/>
    <s v="N"/>
    <s v="K51041"/>
    <d v="1899-12-30T12:20:00"/>
    <s v="CARAVAGGIO-CARAVAGGIO - Autostazione - Mazzini"/>
    <s v="LODI-LODI - FS Via Fascetti"/>
    <d v="1899-12-30T13:25:00"/>
    <s v="Punta Pomeridiana"/>
    <s v="LINEA"/>
    <n v="42.468000000000004"/>
    <s v="Sab-Scol"/>
    <n v="34"/>
    <s v="iL"/>
    <n v="1"/>
    <s v="BTZ"/>
    <s v="&gt;=EURO4"/>
    <n v="42.468000000000004"/>
    <n v="1443.912"/>
  </r>
  <r>
    <x v="5"/>
    <n v="736695"/>
    <s v="Autoguidovie S.p.A."/>
    <s v="N"/>
    <s v="K51041"/>
    <d v="1899-12-30T13:20:00"/>
    <s v="CARAVAGGIO-CARAVAGGIO - Autostazione - Mazzini"/>
    <s v="LODI-LODI - FS Via Fascetti"/>
    <d v="1899-12-30T14:25:00"/>
    <s v="Punta Pomeridiana"/>
    <s v="LINEA"/>
    <n v="42.468000000000004"/>
    <s v="Sab-Scol"/>
    <n v="34"/>
    <s v="iL"/>
    <n v="1"/>
    <s v="BTZ"/>
    <s v="&gt;=EURO4"/>
    <n v="42.468000000000004"/>
    <n v="1443.912"/>
  </r>
  <r>
    <x v="4"/>
    <n v="739659"/>
    <s v="Autoguidovie S.p.A."/>
    <s v="N"/>
    <s v="K505a2"/>
    <d v="1899-12-30T07:05:00"/>
    <s v="CARAVAGGIO-CARAVAGGIO - Autostazione - Mazzini"/>
    <s v="CREMA-Libero Comune (Ospedale - ITIS)"/>
    <d v="1899-12-30T07:55:00"/>
    <s v="Punta Mattutina"/>
    <s v="LINEA"/>
    <n v="30.042000000000002"/>
    <s v="Sab-Scol"/>
    <n v="34"/>
    <s v="iSN"/>
    <n v="1.6"/>
    <s v="BTZ"/>
    <s v="&gt;=EURO4"/>
    <n v="48.067"/>
    <n v="1634.2850000000001"/>
  </r>
  <r>
    <x v="5"/>
    <n v="738649"/>
    <s v="Autoguidovie S.p.A."/>
    <s v="N"/>
    <s v="K51008"/>
    <d v="1899-12-30T07:50:00"/>
    <s v="CARAVAGGIO-CARAVAGGIO - Autostazione - Mazzini"/>
    <s v="RIVOLTA D'ADDA-RIVOLTA D'ADDA - Giulio Cesare/Rembrandt"/>
    <d v="1899-12-30T08:25:00"/>
    <s v="Punta Mattutina"/>
    <s v="LINEA"/>
    <n v="22.239000000000001"/>
    <s v="Sab-Scol"/>
    <n v="34"/>
    <m/>
    <n v="1"/>
    <m/>
    <m/>
    <n v="22.239000000000001"/>
    <n v="756.12599999999998"/>
  </r>
  <r>
    <x v="5"/>
    <n v="736694"/>
    <s v="Autoguidovie S.p.A."/>
    <s v="N"/>
    <s v="K51008"/>
    <d v="1899-12-30T14:10:00"/>
    <s v="CARAVAGGIO-CARAVAGGIO - Autostazione - Mazzini"/>
    <s v="RIVOLTA D'ADDA-RIVOLTA D'ADDA - Giulio Cesare/Rembrandt"/>
    <d v="1899-12-30T14:45:00"/>
    <s v="Punta Pomeridiana"/>
    <s v="LINEA"/>
    <n v="22.239000000000001"/>
    <s v="Sab-Scol"/>
    <n v="34"/>
    <m/>
    <n v="1"/>
    <m/>
    <m/>
    <n v="22.239000000000001"/>
    <n v="756.12599999999998"/>
  </r>
  <r>
    <x v="6"/>
    <n v="737423"/>
    <s v="Autoguidovie S.p.A."/>
    <s v="N"/>
    <s v="K52410"/>
    <d v="1899-12-30T06:10:00"/>
    <s v="CHIEVE-CHIEVE - Via S.Rocco, 73"/>
    <s v="MILANO-S.Donato M3"/>
    <d v="1899-12-30T07:05:00"/>
    <s v="Punta Mattutina"/>
    <s v="LINEA"/>
    <n v="44.1"/>
    <s v="Sab-Scol"/>
    <n v="34"/>
    <s v="iL"/>
    <n v="1"/>
    <s v="BTZ"/>
    <s v="&gt;=EURO4"/>
    <n v="44.1"/>
    <n v="1499.4"/>
  </r>
  <r>
    <x v="11"/>
    <n v="736093"/>
    <s v="Autoguidovie S.p.A."/>
    <s v="N"/>
    <s v="K50197"/>
    <d v="1899-12-30T13:15:00"/>
    <s v="CREMA-Libero Comune (Ospedale - ITIS)"/>
    <s v="ORZINUOVI-ORZINUOVI Aeronautica"/>
    <d v="1899-12-30T14:17:00"/>
    <s v="Punta Pomeridiana"/>
    <s v="LINEA"/>
    <n v="29.291"/>
    <s v="Sab-Scol"/>
    <n v="34"/>
    <s v="iL"/>
    <n v="1"/>
    <s v="BTZ"/>
    <s v="&gt;=EURO4"/>
    <n v="29.291"/>
    <n v="995.89400000000001"/>
  </r>
  <r>
    <x v="10"/>
    <n v="739347"/>
    <s v="Autoguidovie S.p.A."/>
    <s v="N"/>
    <s v="K50353"/>
    <d v="1899-12-30T12:20:00"/>
    <s v="CREMA-Libero Comune (Ospedale - ITIS)"/>
    <s v="SERGNANO-SERGNANO - Mazzini, 3"/>
    <d v="1899-12-30T12:40:00"/>
    <s v="Punta Pomeridiana"/>
    <s v="LINEA"/>
    <n v="10.297000000000001"/>
    <s v="Sab-Scol"/>
    <n v="34"/>
    <s v="iSN"/>
    <n v="1.6"/>
    <s v="BTZ"/>
    <s v="&gt;=EURO4"/>
    <n v="16.475000000000001"/>
    <n v="560.15700000000004"/>
  </r>
  <r>
    <x v="10"/>
    <n v="736276"/>
    <s v="Autoguidovie S.p.A."/>
    <s v="N"/>
    <s v="K50353"/>
    <d v="1899-12-30T13:15:00"/>
    <s v="CREMA-Libero Comune (Ospedale - ITIS)"/>
    <s v="SERGNANO-SERGNANO - Mazzini, 3"/>
    <d v="1899-12-30T13:35:00"/>
    <s v="Punta Pomeridiana"/>
    <s v="LINEA"/>
    <n v="10.297000000000001"/>
    <s v="Sab-Scol"/>
    <n v="34"/>
    <s v="iL"/>
    <n v="1"/>
    <s v="BTZ"/>
    <s v="&gt;=EURO4"/>
    <n v="10.297000000000001"/>
    <n v="350.09800000000001"/>
  </r>
  <r>
    <x v="4"/>
    <n v="505003"/>
    <s v="Autoguidovie S.p.A."/>
    <s v="N"/>
    <s v="K50589"/>
    <d v="1899-12-30T08:15:00"/>
    <s v="CREMA-Libero Comune (Ospedale - ITIS)"/>
    <s v="VAILATE-VAILATE - Via Marconi/D'Acquisto"/>
    <d v="1899-12-30T08:39:00"/>
    <s v="Punta Mattutina"/>
    <s v="LINEA"/>
    <n v="16.666"/>
    <s v="Sab-Scol"/>
    <n v="34"/>
    <s v="iL"/>
    <n v="1"/>
    <s v="BTZ"/>
    <s v="&gt;=EURO4"/>
    <n v="16.666"/>
    <n v="566.64400000000001"/>
  </r>
  <r>
    <x v="11"/>
    <n v="736101"/>
    <s v="Autoguidovie S.p.A."/>
    <s v="N"/>
    <s v="K50164"/>
    <d v="1899-12-30T13:15:00"/>
    <s v="CREMA-Istituto Sraffa (Piazzale)"/>
    <s v="BORGO S.GIACOMO-FARFENGO - Via S.Martino, 2"/>
    <d v="1899-12-30T14:24:00"/>
    <s v="Punta Pomeridiana"/>
    <s v="LINEA"/>
    <n v="45.393999999999998"/>
    <s v="Sab-Scol"/>
    <n v="34"/>
    <s v="iL"/>
    <n v="1"/>
    <s v="BTZ"/>
    <s v="&gt;=EURO4"/>
    <n v="45.393999999999998"/>
    <n v="1543.396"/>
  </r>
  <r>
    <x v="11"/>
    <n v="736100"/>
    <s v="Autoguidovie S.p.A."/>
    <s v="N"/>
    <s v="K501O3"/>
    <d v="1899-12-30T13:15:00"/>
    <s v="CREMA-Istituto Sraffa (Piazzale)"/>
    <s v="POMPIANO-Buonarroti/Alighieri"/>
    <d v="1899-12-30T14:24:00"/>
    <s v="Punta Pomeridiana"/>
    <s v="LINEA"/>
    <n v="36.844000000000001"/>
    <s v="Sab-Scol"/>
    <n v="34"/>
    <s v="iL"/>
    <n v="1"/>
    <s v="BTZ"/>
    <s v="&gt;=EURO4"/>
    <n v="36.844000000000001"/>
    <n v="1252.6959999999999"/>
  </r>
  <r>
    <x v="23"/>
    <n v="739865"/>
    <s v="Autoguidovie S.p.A."/>
    <s v="N"/>
    <s v="K58001"/>
    <d v="1899-12-30T08:20:00"/>
    <s v="CREMA-Istituto Sraffa (Piazzale)"/>
    <s v="CREMA-Bottesini (Centro S.Luigi)"/>
    <d v="1899-12-30T08:35:00"/>
    <s v="Punta Mattutina"/>
    <s v="LINEA"/>
    <n v="1.464"/>
    <s v="Sab-Scol"/>
    <n v="34"/>
    <s v="iL"/>
    <n v="1"/>
    <s v="BTZ"/>
    <s v="&gt;=EURO4"/>
    <n v="1.464"/>
    <n v="49.776000000000003"/>
  </r>
  <r>
    <x v="23"/>
    <n v="738460"/>
    <s v="Bergamo Trasporti scarl"/>
    <s v="N"/>
    <s v="K58001"/>
    <d v="1899-12-30T10:25:00"/>
    <s v="CREMA-Istituto Sraffa (Piazzale)"/>
    <s v="CREMA-Bottesini (Centro S.Luigi)"/>
    <d v="1899-12-30T10:40:00"/>
    <m/>
    <s v="LINEA"/>
    <n v="1.464"/>
    <s v="Sab-Scol"/>
    <n v="34"/>
    <s v="iL"/>
    <n v="1"/>
    <s v="BTZ"/>
    <s v="&gt;=EURO4"/>
    <n v="1.464"/>
    <n v="49.776000000000003"/>
  </r>
  <r>
    <x v="13"/>
    <n v="738627"/>
    <s v="Autoguidovie S.p.A."/>
    <s v="N"/>
    <s v="K50277"/>
    <d v="1899-12-30T13:15:00"/>
    <s v="CREMA-Istituto Sraffa (Piazzale)"/>
    <s v="CASALETTO DI SOPRA-MELOTTA - Via Soncino"/>
    <d v="1899-12-30T14:00:00"/>
    <s v="Punta Pomeridiana"/>
    <s v="LINEA"/>
    <n v="33.341999999999999"/>
    <s v="Sab-Scol"/>
    <n v="34"/>
    <s v="iL"/>
    <n v="1"/>
    <s v="BTZ"/>
    <s v="&gt;=EURO4"/>
    <n v="33.341999999999999"/>
    <n v="1133.6279999999999"/>
  </r>
  <r>
    <x v="17"/>
    <n v="739839"/>
    <s v="Autoguidovie S.p.A."/>
    <s v="N"/>
    <s v="K58101"/>
    <d v="1899-12-30T08:20:00"/>
    <s v="CREMA-Istituto Sraffa (Piazzale)"/>
    <s v="CREMA-Cremona (Palestra Castelnuovo)"/>
    <d v="1899-12-30T08:35:00"/>
    <s v="Punta Mattutina"/>
    <s v="LINEA"/>
    <n v="2.91"/>
    <s v="Sab-Scol"/>
    <n v="34"/>
    <s v="iL"/>
    <n v="1"/>
    <s v="BTZ"/>
    <s v="&gt;=EURO4"/>
    <n v="2.91"/>
    <n v="98.94"/>
  </r>
  <r>
    <x v="10"/>
    <n v="736277"/>
    <s v="Autoguidovie S.p.A."/>
    <s v="N"/>
    <s v="K50356"/>
    <d v="1899-12-30T13:15:00"/>
    <s v="CREMA-Istituto Sraffa (Piazzale)"/>
    <s v="MOZZANICA-MOZZANICA - Europa Unita"/>
    <d v="1899-12-30T13:45:00"/>
    <s v="Punta Pomeridiana"/>
    <s v="LINEA"/>
    <n v="16.808"/>
    <s v="Sab-Scol"/>
    <n v="34"/>
    <s v="iSN"/>
    <n v="1.6"/>
    <s v="BTZ"/>
    <s v="&gt;=EURO4"/>
    <n v="26.893000000000001"/>
    <n v="914.35500000000002"/>
  </r>
  <r>
    <x v="17"/>
    <n v="739840"/>
    <s v="Autoguidovie S.p.A."/>
    <s v="N"/>
    <s v="K58101"/>
    <d v="1899-12-30T10:10:00"/>
    <s v="CREMA-Istituto Sraffa (Piazzale)"/>
    <s v="CREMA-Cremona (Palestra Castelnuovo)"/>
    <d v="1899-12-30T10:25:00"/>
    <m/>
    <s v="LINEA"/>
    <n v="2.91"/>
    <s v="Sab-Scol"/>
    <n v="34"/>
    <s v="iL"/>
    <n v="1"/>
    <s v="BTZ"/>
    <s v="&gt;=EURO4"/>
    <n v="2.91"/>
    <n v="98.94"/>
  </r>
  <r>
    <x v="11"/>
    <n v="736102"/>
    <s v="Autoguidovie S.p.A."/>
    <s v="N"/>
    <s v="K501P4"/>
    <d v="1899-12-30T12:20:00"/>
    <s v="CREMA-Istituto Sraffa (Piazzale)"/>
    <s v="ORZINUOVI-ORZINUOVI Aeronautica"/>
    <d v="1899-12-30T13:24:00"/>
    <s v="Punta Pomeridiana"/>
    <s v="LINEA"/>
    <n v="29.747"/>
    <s v="Sab-Scol"/>
    <n v="34"/>
    <s v="iL"/>
    <n v="1"/>
    <s v="BTZ"/>
    <s v="&gt;=EURO4"/>
    <n v="29.747"/>
    <n v="1011.398"/>
  </r>
  <r>
    <x v="13"/>
    <n v="502003"/>
    <s v="Autoguidovie S.p.A."/>
    <s v="N"/>
    <s v="K50279"/>
    <d v="1899-12-30T12:20:00"/>
    <s v="CREMA-Istituto Sraffa (Piazzale)"/>
    <s v="RICENGO-Bottaiano - Per Camisano/Ricengo"/>
    <d v="1899-12-30T12:50:00"/>
    <s v="Punta Pomeridiana"/>
    <s v="LINEA"/>
    <n v="16.98"/>
    <s v="Sab-Scol"/>
    <n v="34"/>
    <m/>
    <n v="1"/>
    <m/>
    <m/>
    <n v="16.98"/>
    <n v="577.32000000000005"/>
  </r>
  <r>
    <x v="4"/>
    <n v="739656"/>
    <s v="Autoguidovie S.p.A."/>
    <s v="N"/>
    <s v="K50559"/>
    <d v="1899-12-30T12:20:00"/>
    <s v="CREMA-Delle Rimembranze"/>
    <s v="TREVIGLIO-FS - De Gasperi"/>
    <d v="1899-12-30T13:10:00"/>
    <s v="Punta Pomeridiana"/>
    <s v="LINEA"/>
    <n v="31.062000000000001"/>
    <s v="Sab-Scol"/>
    <n v="34"/>
    <s v="iSN"/>
    <n v="1.6"/>
    <s v="BTZ"/>
    <s v="&gt;=EURO4"/>
    <n v="49.698999999999998"/>
    <n v="1689.7729999999999"/>
  </r>
  <r>
    <x v="14"/>
    <n v="738566"/>
    <s v="Autoguidovie S.p.A."/>
    <s v="N"/>
    <s v="K52003"/>
    <d v="1899-12-30T12:20:00"/>
    <s v="CREMA-Delle Rimembranze"/>
    <s v="MILANO-S.Donato M3"/>
    <d v="1899-12-30T13:18:00"/>
    <s v="Punta Pomeridiana"/>
    <s v="LINEA"/>
    <n v="41.987000000000002"/>
    <s v="Sab-Scol"/>
    <n v="34"/>
    <s v="iSN"/>
    <n v="1.6"/>
    <s v="BTZ"/>
    <s v="&gt;=EURO4"/>
    <n v="67.179000000000002"/>
    <n v="2284.0929999999998"/>
  </r>
  <r>
    <x v="12"/>
    <n v="737314"/>
    <s v="Autoguidovie S.p.A."/>
    <s v="N"/>
    <s v="K52301"/>
    <d v="1899-12-30T05:55:00"/>
    <s v="CREMA-FS - M.ri Libertà"/>
    <s v="MILANO-S.Donato M3"/>
    <d v="1899-12-30T07:00:00"/>
    <s v="Punta Mattutina"/>
    <s v="LINEA"/>
    <n v="41.575000000000003"/>
    <s v="Sab-Scol"/>
    <n v="34"/>
    <s v="iL"/>
    <n v="1"/>
    <s v="BTZ"/>
    <s v="&gt;=EURO4"/>
    <n v="41.575000000000003"/>
    <n v="1413.55"/>
  </r>
  <r>
    <x v="12"/>
    <n v="737315"/>
    <s v="Autoguidovie S.p.A."/>
    <s v="N"/>
    <s v="K52301"/>
    <d v="1899-12-30T06:40:00"/>
    <s v="CREMA-FS - M.ri Libertà"/>
    <s v="MILANO-S.Donato M3"/>
    <d v="1899-12-30T07:42:00"/>
    <s v="Punta Mattutina"/>
    <s v="LINEA"/>
    <n v="41.575000000000003"/>
    <s v="Sab-Scol"/>
    <n v="34"/>
    <s v="iL"/>
    <n v="1"/>
    <s v="BTZ"/>
    <s v="&gt;=EURO4"/>
    <n v="41.575000000000003"/>
    <n v="1413.55"/>
  </r>
  <r>
    <x v="10"/>
    <n v="736274"/>
    <s v="Autoguidovie S.p.A."/>
    <s v="N"/>
    <s v="K50373"/>
    <d v="1899-12-30T05:40:00"/>
    <s v="CREMA-FS - M.ri Libertà"/>
    <s v="MOZZANICA-MOZZANICA - Roma/Locatelli"/>
    <d v="1899-12-30T06:10:00"/>
    <m/>
    <s v="LINEA"/>
    <n v="20.762"/>
    <s v="Sab-Scol"/>
    <n v="34"/>
    <s v="iL"/>
    <n v="1"/>
    <s v="BTZ"/>
    <s v="&gt;=EURO4"/>
    <n v="20.762"/>
    <n v="705.90800000000002"/>
  </r>
  <r>
    <x v="10"/>
    <n v="736275"/>
    <s v="Autoguidovie S.p.A."/>
    <s v="N"/>
    <s v="K50373"/>
    <d v="1899-12-30T06:40:00"/>
    <s v="CREMA-FS - M.ri Libertà"/>
    <s v="MOZZANICA-MOZZANICA - Roma/Locatelli"/>
    <d v="1899-12-30T07:10:00"/>
    <s v="Punta Mattutina"/>
    <s v="LINEA"/>
    <n v="20.762"/>
    <s v="Sab-Scol"/>
    <n v="34"/>
    <s v="iL"/>
    <n v="1"/>
    <s v="BTZ"/>
    <s v="&gt;=EURO4"/>
    <n v="20.762"/>
    <n v="705.90800000000002"/>
  </r>
  <r>
    <x v="4"/>
    <n v="738514"/>
    <s v="Autoguidovie S.p.A."/>
    <s v="N"/>
    <s v="K50555"/>
    <d v="1899-12-30T11:10:00"/>
    <s v="CREMA-FS - M.ri Libertà"/>
    <s v="TREVIGLIO-FS - De Gasperi"/>
    <d v="1899-12-30T12:10:00"/>
    <m/>
    <s v="LINEA"/>
    <n v="31.414999999999999"/>
    <s v="Sab-Scol"/>
    <n v="34"/>
    <s v="iSN"/>
    <n v="1.6"/>
    <s v="BTZ"/>
    <s v="&gt;=EURO4"/>
    <n v="50.264000000000003"/>
    <n v="1708.9760000000001"/>
  </r>
  <r>
    <x v="4"/>
    <n v="736423"/>
    <s v="Autoguidovie S.p.A."/>
    <s v="N"/>
    <s v="K50556"/>
    <d v="1899-12-30T13:15:00"/>
    <s v="CREMA-FS - M.ri Libertà"/>
    <s v="TREVIGLIO-FS - De Gasperi"/>
    <d v="1899-12-30T14:15:00"/>
    <s v="Punta Pomeridiana"/>
    <s v="LINEA"/>
    <n v="31.533999999999999"/>
    <s v="Sab-Scol"/>
    <n v="34"/>
    <s v="iSN"/>
    <n v="1.6"/>
    <s v="BTZ"/>
    <s v="&gt;=EURO4"/>
    <n v="50.454000000000001"/>
    <n v="1715.45"/>
  </r>
  <r>
    <x v="10"/>
    <n v="736272"/>
    <s v="Autoguidovie S.p.A."/>
    <s v="N"/>
    <s v="K50358"/>
    <d v="1899-12-30T06:55:00"/>
    <s v="CREMA-FS - M.ri Libertà"/>
    <s v="MOZZANICA-MOZZANICA - Europa Unita"/>
    <d v="1899-12-30T07:20:00"/>
    <s v="Punta Mattutina"/>
    <s v="LINEA"/>
    <n v="13.183"/>
    <s v="Sab-Scol"/>
    <n v="34"/>
    <s v="iSN"/>
    <n v="1.6"/>
    <s v="BTZ"/>
    <s v="&gt;=EURO4"/>
    <n v="21.093"/>
    <n v="717.15499999999997"/>
  </r>
  <r>
    <x v="0"/>
    <n v="737519"/>
    <s v="Autoguidovie S.p.A."/>
    <s v="N"/>
    <s v="K52501"/>
    <d v="1899-12-30T15:35:00"/>
    <s v="CREMA-FS - M.ri Libertà"/>
    <s v="MILANO-S.Donato M3"/>
    <d v="1899-12-30T16:55:00"/>
    <m/>
    <s v="LINEA"/>
    <n v="46.845999999999997"/>
    <s v="Sab-Scol"/>
    <n v="34"/>
    <s v="iL"/>
    <n v="1"/>
    <s v="BTZ"/>
    <s v="&gt;=EURO4"/>
    <n v="46.845999999999997"/>
    <n v="1592.7639999999999"/>
  </r>
  <r>
    <x v="3"/>
    <n v="736512"/>
    <s v="Autoguidovie S.p.A."/>
    <s v="N"/>
    <s v="K50701"/>
    <d v="1899-12-30T06:35:00"/>
    <s v="CREMA-FS - M.ri Libertà"/>
    <s v="DOVERA-RONCADELLO - Via Lodi"/>
    <d v="1899-12-30T07:15:00"/>
    <s v="Punta Mattutina"/>
    <s v="LINEA"/>
    <n v="21.71"/>
    <s v="Sab-Scol"/>
    <n v="34"/>
    <s v="iL"/>
    <n v="1"/>
    <s v="BTZ"/>
    <s v="&gt;=EURO4"/>
    <n v="21.71"/>
    <n v="738.14"/>
  </r>
  <r>
    <x v="11"/>
    <n v="736091"/>
    <s v="Autoguidovie S.p.A."/>
    <s v="N"/>
    <s v="K501P8"/>
    <d v="1899-12-30T06:40:00"/>
    <s v="CREMA-FS - M.ri Libertà"/>
    <s v="SONCINO-Dei Giardini - Autostazione"/>
    <d v="1899-12-30T07:11:00"/>
    <s v="Punta Mattutina"/>
    <s v="LINEA"/>
    <n v="20.863"/>
    <s v="Sab-Scol"/>
    <n v="34"/>
    <s v="iSN"/>
    <n v="1.6"/>
    <s v="BTZ"/>
    <s v="&gt;=EURO4"/>
    <n v="33.381"/>
    <n v="1134.9469999999999"/>
  </r>
  <r>
    <x v="10"/>
    <n v="736273"/>
    <s v="Autoguidovie S.p.A."/>
    <s v="N"/>
    <s v="K50352"/>
    <d v="1899-12-30T07:20:00"/>
    <s v="CREMA-FS - M.ri Libertà"/>
    <s v="SERGNANO-SERGNANO - Mazzini, 3"/>
    <d v="1899-12-30T07:40:00"/>
    <s v="Punta Mattutina"/>
    <s v="LINEA"/>
    <n v="7.1289999999999996"/>
    <s v="Sab-Scol"/>
    <n v="34"/>
    <s v="iSN"/>
    <n v="1.6"/>
    <s v="BTZ"/>
    <s v="&gt;=EURO4"/>
    <n v="11.406000000000001"/>
    <n v="387.81799999999998"/>
  </r>
  <r>
    <x v="14"/>
    <n v="737038"/>
    <s v="Autoguidovie S.p.A."/>
    <s v="N"/>
    <s v="K52022"/>
    <d v="1899-12-30T13:15:00"/>
    <s v="CREMA-FS - M.ri Libertà"/>
    <s v="PANDINO-PANDINO - B.go Roldi/Eroi dell'Aria"/>
    <d v="1899-12-30T13:43:00"/>
    <s v="Punta Pomeridiana"/>
    <s v="LINEA"/>
    <n v="17.919"/>
    <s v="Sab-Scol"/>
    <n v="34"/>
    <s v="iSN"/>
    <n v="1.6"/>
    <s v="BTZ"/>
    <s v="&gt;=EURO4"/>
    <n v="28.67"/>
    <n v="974.79399999999998"/>
  </r>
  <r>
    <x v="4"/>
    <n v="736416"/>
    <s v="Autoguidovie S.p.A."/>
    <s v="N"/>
    <s v="K50511"/>
    <d v="1899-12-30T17:25:00"/>
    <s v="TREVIGLIO-FS - De Gasperi"/>
    <s v="CREMA-FS - M.ri Libertà"/>
    <d v="1899-12-30T18:15:00"/>
    <s v="Punta Serale"/>
    <s v="LINEA"/>
    <n v="28.744"/>
    <s v="Sab-Scol"/>
    <n v="34"/>
    <s v="iL"/>
    <n v="1"/>
    <s v="BTZ"/>
    <s v="&gt;=EURO4"/>
    <n v="28.744"/>
    <n v="977.29600000000005"/>
  </r>
  <r>
    <x v="4"/>
    <n v="739328"/>
    <s v="Autoguidovie S.p.A."/>
    <s v="N"/>
    <s v="K50511"/>
    <d v="1899-12-30T12:10:00"/>
    <s v="TREVIGLIO-FS - De Gasperi"/>
    <s v="CREMA-FS - M.ri Libertà"/>
    <d v="1899-12-30T13:00:00"/>
    <s v="Punta Pomeridiana"/>
    <s v="LINEA"/>
    <n v="28.744"/>
    <s v="Sab-Scol"/>
    <n v="34"/>
    <s v="iSN"/>
    <n v="1.6"/>
    <s v="BTZ"/>
    <s v="&gt;=EURO4"/>
    <n v="45.99"/>
    <n v="1563.674"/>
  </r>
  <r>
    <x v="4"/>
    <n v="751001"/>
    <s v="Autoguidovie S.p.A."/>
    <s v="N"/>
    <s v="K50511"/>
    <d v="1899-12-30T13:15:00"/>
    <s v="TREVIGLIO-FS - De Gasperi"/>
    <s v="CREMA-FS - M.ri Libertà"/>
    <d v="1899-12-30T14:05:00"/>
    <s v="Punta Pomeridiana"/>
    <s v="LINEA"/>
    <n v="28.744"/>
    <s v="Sab-Scol"/>
    <n v="34"/>
    <s v="iSN"/>
    <n v="1.6"/>
    <s v="BTZ"/>
    <s v="&gt;=EURO4"/>
    <n v="45.99"/>
    <n v="1563.674"/>
  </r>
  <r>
    <x v="23"/>
    <n v="739866"/>
    <s v="Bergamo Trasporti scarl"/>
    <s v="N"/>
    <s v="K58051"/>
    <d v="1899-12-30T10:05:00"/>
    <s v="CREMA-Bottesini (Centro S.Luigi)"/>
    <s v="CREMA-Istituto Sraffa (Piazzale)"/>
    <d v="1899-12-30T10:20:00"/>
    <m/>
    <s v="LINEA"/>
    <n v="1.464"/>
    <s v="Sab-Scol"/>
    <n v="34"/>
    <s v="iL"/>
    <n v="1"/>
    <s v="BTZ"/>
    <s v="&gt;=EURO4"/>
    <n v="1.464"/>
    <n v="49.776000000000003"/>
  </r>
  <r>
    <x v="23"/>
    <n v="739267"/>
    <s v="Bergamo Trasporti scarl"/>
    <s v="N"/>
    <s v="K58051"/>
    <d v="1899-12-30T12:05:00"/>
    <s v="CREMA-Bottesini (Centro S.Luigi)"/>
    <s v="CREMA-Istituto Sraffa (Piazzale)"/>
    <d v="1899-12-30T12:20:00"/>
    <s v="Punta Pomeridiana"/>
    <s v="LINEA"/>
    <n v="1.464"/>
    <s v="Sab-Scol"/>
    <n v="34"/>
    <s v="iL"/>
    <n v="1"/>
    <s v="BTZ"/>
    <s v="&gt;=EURO4"/>
    <n v="1.464"/>
    <n v="49.776000000000003"/>
  </r>
  <r>
    <x v="14"/>
    <n v="739343"/>
    <s v="Autoguidovie S.p.A."/>
    <s v="N"/>
    <s v="K520h3"/>
    <d v="1899-12-30T07:05:00"/>
    <s v="MILANO-S.Donato M3 - Palina 5"/>
    <s v="CREMA-Del Macello, 19"/>
    <d v="1899-12-30T07:58:00"/>
    <s v="Punta Mattutina"/>
    <s v="LINEA"/>
    <n v="38.027999999999999"/>
    <s v="Sab-Scol"/>
    <n v="34"/>
    <s v="iL"/>
    <n v="1"/>
    <s v="BTZ"/>
    <s v="&gt;=EURO4"/>
    <n v="38.027999999999999"/>
    <n v="1292.952"/>
  </r>
  <r>
    <x v="14"/>
    <n v="739785"/>
    <s v="Autoguidovie S.p.A."/>
    <s v="N"/>
    <s v="K520f1"/>
    <d v="1899-12-30T07:05:00"/>
    <s v="MILANO-S.Donato M3 - Palina 5"/>
    <s v="CREMA-FS - M.ri Libertà"/>
    <d v="1899-12-30T08:10:00"/>
    <s v="Punta Mattutina"/>
    <s v="LINEA"/>
    <n v="41.706000000000003"/>
    <s v="Sab-Scol"/>
    <n v="34"/>
    <s v="iL"/>
    <n v="1"/>
    <s v="BTZ"/>
    <s v="&gt;=EURO4"/>
    <n v="41.706000000000003"/>
    <n v="1418.0039999999999"/>
  </r>
  <r>
    <x v="14"/>
    <n v="739981"/>
    <s v="Autoguidovie S.p.A."/>
    <s v="N"/>
    <s v="K520i8"/>
    <d v="1899-12-30T13:50:00"/>
    <s v="PAULLO-Libertà (Comune)"/>
    <s v="CREMA-FS - M.ri Libertà"/>
    <d v="1899-12-30T14:20:00"/>
    <s v="Punta Pomeridiana"/>
    <s v="LINEA"/>
    <n v="25.97"/>
    <s v="Sab-Scol"/>
    <n v="34"/>
    <s v="iSN"/>
    <n v="1.6"/>
    <s v="BTZ"/>
    <s v="&gt;=EURO4"/>
    <n v="41.552"/>
    <n v="1412.768"/>
  </r>
  <r>
    <x v="14"/>
    <n v="739774"/>
    <s v="Autoguidovie S.p.A."/>
    <s v="N"/>
    <s v="K520x6"/>
    <d v="1899-12-30T07:15:00"/>
    <s v="MEDIGLIA-Vigliano - SP415 Paullese"/>
    <s v="CREMA-Delle Rimembranze"/>
    <d v="1899-12-30T08:00:00"/>
    <s v="Punta Mattutina"/>
    <s v="LINEA"/>
    <n v="31.417999999999999"/>
    <s v="Sab-Scol"/>
    <n v="34"/>
    <s v="iL"/>
    <n v="1"/>
    <s v="BTZ"/>
    <s v="&gt;=EURO4"/>
    <n v="31.417999999999999"/>
    <n v="1068.212"/>
  </r>
  <r>
    <x v="14"/>
    <n v="739794"/>
    <s v="Autoguidovie S.p.A."/>
    <s v="N"/>
    <s v="K52082"/>
    <d v="1899-12-30T07:30:00"/>
    <s v="PANDINO-PANDINO - Circonvallazione D/Roma"/>
    <s v="CREMA-Delle Rimembranze"/>
    <d v="1899-12-30T08:00:00"/>
    <s v="Punta Mattutina"/>
    <s v="LINEA"/>
    <n v="14.991"/>
    <s v="Sab-Scol"/>
    <n v="34"/>
    <s v="iL"/>
    <n v="1"/>
    <s v="BTZ"/>
    <s v="&gt;=EURO4"/>
    <n v="14.991"/>
    <n v="509.69400000000002"/>
  </r>
  <r>
    <x v="14"/>
    <n v="632028"/>
    <s v="Autoguidovie S.p.A."/>
    <s v="N"/>
    <s v="K52071"/>
    <d v="1899-12-30T12:40:00"/>
    <s v="PANDINO-PANDINO - Circonvallazione D/Roma"/>
    <s v="CREMA-FS - M.ri Libertà"/>
    <d v="1899-12-30T13:05:00"/>
    <s v="Punta Pomeridiana"/>
    <s v="LINEA"/>
    <n v="15.529"/>
    <s v="Sab-Scol"/>
    <n v="34"/>
    <s v="iSN"/>
    <n v="1.6"/>
    <s v="BTZ"/>
    <s v="&gt;=EURO4"/>
    <n v="24.846"/>
    <n v="844.77800000000002"/>
  </r>
  <r>
    <x v="12"/>
    <n v="738788"/>
    <s v="Autoguidovie S.p.A."/>
    <s v="N"/>
    <s v="K523x2"/>
    <d v="1899-12-30T07:00:00"/>
    <s v="PANDINO-PANDINO - Circonvallazione D/Roma"/>
    <s v="CREMA-FS - M.ri Libertà"/>
    <d v="1899-12-30T07:35:00"/>
    <s v="Punta Mattutina"/>
    <s v="LINEA"/>
    <n v="16.309000000000001"/>
    <s v="Sab-Scol"/>
    <n v="34"/>
    <s v="iL"/>
    <n v="1"/>
    <s v="BTZ"/>
    <s v="&gt;=EURO4"/>
    <n v="16.309000000000001"/>
    <n v="554.50599999999997"/>
  </r>
  <r>
    <x v="14"/>
    <n v="739351"/>
    <s v="Autoguidovie S.p.A."/>
    <s v="N"/>
    <s v="K52081"/>
    <d v="1899-12-30T07:25:00"/>
    <s v="PANDINO-PANDINO - B.go Roldi/Eroi dell'Aria"/>
    <s v="CREMA-Delle Rimembranze"/>
    <d v="1899-12-30T08:00:00"/>
    <s v="Punta Mattutina"/>
    <s v="LINEA"/>
    <n v="17.742000000000001"/>
    <s v="Sab-Scol"/>
    <n v="34"/>
    <s v="iSN"/>
    <n v="1.6"/>
    <s v="BTZ"/>
    <s v="&gt;=EURO4"/>
    <n v="28.387"/>
    <n v="965.16499999999996"/>
  </r>
  <r>
    <x v="11"/>
    <n v="738491"/>
    <s v="Autoguidovie S.p.A."/>
    <s v="N"/>
    <s v="K501Z2"/>
    <d v="1899-12-30T06:55:00"/>
    <s v="POMPIANO-Buonarroti/Dello Spino"/>
    <s v="CREMA-Partigiani d'Italia/Mercato"/>
    <d v="1899-12-30T08:04:00"/>
    <s v="Punta Mattutina"/>
    <s v="LINEA"/>
    <n v="34.581000000000003"/>
    <s v="Sab-Scol"/>
    <n v="34"/>
    <s v="iL"/>
    <n v="1"/>
    <s v="BTZ"/>
    <s v="&gt;=EURO4"/>
    <n v="34.581000000000003"/>
    <n v="1175.7539999999999"/>
  </r>
  <r>
    <x v="8"/>
    <n v="736466"/>
    <s v="Autoguidovie S.p.A."/>
    <s v="N"/>
    <s v="K50620"/>
    <d v="1899-12-30T14:30:00"/>
    <s v="RIVOLTA D'ADDA-Matteotti (Posta)"/>
    <s v="TRUCCAZZANO-TRUCCAZZANO - Scotti/Dante"/>
    <d v="1899-12-30T14:40:00"/>
    <s v="Punta Pomeridiana"/>
    <s v="LINEA"/>
    <n v="4.53"/>
    <s v="Sab-Scol"/>
    <n v="34"/>
    <m/>
    <n v="1"/>
    <m/>
    <m/>
    <n v="4.53"/>
    <n v="154.02000000000001"/>
  </r>
  <r>
    <x v="5"/>
    <n v="736700"/>
    <s v="Autoguidovie S.p.A."/>
    <s v="N"/>
    <s v="K51003"/>
    <d v="1899-12-30T11:30:00"/>
    <s v="RIVOLTA D'ADDA-Matteotti (Posta)"/>
    <s v="LODI-LODI - FS Via Fascetti"/>
    <d v="1899-12-30T12:05:00"/>
    <m/>
    <s v="LINEA"/>
    <n v="21.738"/>
    <s v="Sab-Scol"/>
    <n v="34"/>
    <s v="iL"/>
    <n v="1"/>
    <s v="BTZ"/>
    <s v="&gt;=EURO4"/>
    <n v="21.738"/>
    <n v="739.09199999999998"/>
  </r>
  <r>
    <x v="5"/>
    <n v="736702"/>
    <s v="Autoguidovie S.p.A."/>
    <s v="N"/>
    <s v="K51003"/>
    <d v="1899-12-30T14:50:00"/>
    <s v="RIVOLTA D'ADDA-Matteotti (Posta)"/>
    <s v="LODI-LODI - FS Via Fascetti"/>
    <d v="1899-12-30T15:25:00"/>
    <m/>
    <s v="LINEA"/>
    <n v="21.738"/>
    <s v="Sab-Scol"/>
    <n v="34"/>
    <s v="iL"/>
    <n v="1"/>
    <s v="BTZ"/>
    <s v="&gt;=EURO4"/>
    <n v="21.738"/>
    <n v="739.09199999999998"/>
  </r>
  <r>
    <x v="5"/>
    <n v="739322"/>
    <s v="Autoguidovie S.p.A."/>
    <s v="N"/>
    <s v="K51003"/>
    <d v="1899-12-30T06:00:00"/>
    <s v="RIVOLTA D'ADDA-Matteotti (Posta)"/>
    <s v="LODI-LODI - FS Via Fascetti"/>
    <d v="1899-12-30T06:35:00"/>
    <m/>
    <s v="LINEA"/>
    <n v="21.738"/>
    <s v="Sab-Scol"/>
    <n v="34"/>
    <s v="iL"/>
    <n v="1"/>
    <s v="BTZ"/>
    <s v="&gt;=EURO4"/>
    <n v="21.738"/>
    <n v="739.09199999999998"/>
  </r>
  <r>
    <x v="5"/>
    <n v="736685"/>
    <s v="Autoguidovie S.p.A."/>
    <s v="N"/>
    <s v="K51005"/>
    <d v="1899-12-30T07:00:00"/>
    <s v="RIVOLTA D'ADDA-Matteotti (Posta)"/>
    <s v="LODI-LODI - FS Via Fascetti"/>
    <d v="1899-12-30T07:45:00"/>
    <s v="Punta Mattutina"/>
    <s v="LINEA"/>
    <n v="22.114999999999998"/>
    <s v="Sab-Scol"/>
    <n v="34"/>
    <s v="iL"/>
    <n v="1"/>
    <s v="BTZ"/>
    <s v="&gt;=EURO4"/>
    <n v="22.114999999999998"/>
    <n v="751.91"/>
  </r>
  <r>
    <x v="8"/>
    <n v="736469"/>
    <s v="Autoguidovie S.p.A."/>
    <s v="N"/>
    <s v="K50655"/>
    <d v="1899-12-30T12:30:00"/>
    <s v="RIVOLTA D'ADDA-Matteotti (Posta)"/>
    <s v="CREMA-Partigiani d'Italia/Mercato"/>
    <d v="1899-12-30T13:10:00"/>
    <s v="Punta Pomeridiana"/>
    <s v="LINEA"/>
    <n v="26.885000000000002"/>
    <s v="Sab-Scol"/>
    <n v="34"/>
    <s v="iL"/>
    <n v="1"/>
    <s v="BTZ"/>
    <s v="&gt;=EURO4"/>
    <n v="26.885000000000002"/>
    <n v="914.09"/>
  </r>
  <r>
    <x v="8"/>
    <n v="736468"/>
    <s v="Autoguidovie S.p.A."/>
    <s v="N"/>
    <s v="K50653"/>
    <d v="1899-12-30T14:15:00"/>
    <s v="RIVOLTA D'ADDA-Matteotti (Posta)"/>
    <s v="CREMA-FS - M.ri Libertà"/>
    <d v="1899-12-30T15:00:00"/>
    <s v="Punta Pomeridiana"/>
    <s v="LINEA"/>
    <n v="28.468"/>
    <s v="Sab-Scol"/>
    <n v="34"/>
    <s v="iL"/>
    <n v="1"/>
    <s v="BTZ"/>
    <s v="&gt;=EURO4"/>
    <n v="28.468"/>
    <n v="967.91200000000003"/>
  </r>
  <r>
    <x v="8"/>
    <n v="631960"/>
    <s v="Autoguidovie S.p.A."/>
    <s v="N"/>
    <s v="K50661"/>
    <d v="1899-12-30T07:15:00"/>
    <s v="RIVOLTA D'ADDA-Matteotti (Posta)"/>
    <s v="CREMA-FS - M.ri Libertà"/>
    <d v="1899-12-30T08:08:00"/>
    <s v="Punta Mattutina"/>
    <s v="LINEA"/>
    <n v="29.638000000000002"/>
    <s v="Sab-Scol"/>
    <n v="34"/>
    <s v="iL"/>
    <n v="1"/>
    <s v="BTZ"/>
    <s v="&gt;=EURO4"/>
    <n v="29.638000000000002"/>
    <n v="1007.692"/>
  </r>
  <r>
    <x v="8"/>
    <n v="739329"/>
    <s v="Autoguidovie S.p.A."/>
    <s v="N"/>
    <s v="K50683"/>
    <d v="1899-12-30T07:15:00"/>
    <s v="RIVOLTA D'ADDA-Matteotti (Posta)"/>
    <s v="CREMA-FS - M.ri Libertà"/>
    <d v="1899-12-30T07:57:00"/>
    <s v="Punta Mattutina"/>
    <s v="LINEA"/>
    <n v="24.952000000000002"/>
    <s v="Sab-Scol"/>
    <n v="34"/>
    <s v="iL"/>
    <n v="1"/>
    <s v="BTZ"/>
    <s v="&gt;=EURO4"/>
    <n v="24.952000000000002"/>
    <n v="848.36800000000005"/>
  </r>
  <r>
    <x v="8"/>
    <n v="736465"/>
    <s v="Autoguidovie S.p.A."/>
    <s v="N"/>
    <s v="K50619"/>
    <d v="1899-12-30T06:40:00"/>
    <s v="RIVOLTA D'ADDA-Giulio Cesare/Fanfulla da Lodi"/>
    <s v="TRUCCAZZANO-TRUCCAZZANO - Scotti/Dante"/>
    <d v="1899-12-30T06:55:00"/>
    <m/>
    <s v="LINEA"/>
    <n v="9.8230000000000004"/>
    <s v="Sab-Scol"/>
    <n v="34"/>
    <m/>
    <n v="1"/>
    <m/>
    <m/>
    <n v="9.8230000000000004"/>
    <n v="333.98200000000003"/>
  </r>
  <r>
    <x v="3"/>
    <n v="736514"/>
    <s v="Autoguidovie S.p.A."/>
    <s v="N"/>
    <s v="K50757"/>
    <d v="1899-12-30T14:00:00"/>
    <s v="DOVERA-RONCADELLO - Via Lodi"/>
    <s v="CREMA-FS - M.ri Libertà"/>
    <d v="1899-12-30T14:40:00"/>
    <s v="Punta Pomeridiana"/>
    <s v="LINEA"/>
    <n v="21.263999999999999"/>
    <s v="Sab-Scol"/>
    <n v="34"/>
    <s v="iL"/>
    <n v="1"/>
    <s v="BTZ"/>
    <s v="&gt;=EURO4"/>
    <n v="21.263999999999999"/>
    <n v="722.976"/>
  </r>
  <r>
    <x v="3"/>
    <n v="738635"/>
    <s v="Autoguidovie S.p.A."/>
    <s v="N"/>
    <s v="K50751"/>
    <d v="1899-12-30T07:20:00"/>
    <s v="DOVERA-RONCADELLO - Via Lodi"/>
    <s v="CREMA-Partigiani d'Italia/Mercato"/>
    <d v="1899-12-30T08:00:00"/>
    <s v="Punta Mattutina"/>
    <s v="LINEA"/>
    <n v="18.138999999999999"/>
    <s v="Sab-Scol"/>
    <n v="34"/>
    <s v="iL"/>
    <n v="1"/>
    <s v="BTZ"/>
    <s v="&gt;=EURO4"/>
    <n v="18.138999999999999"/>
    <n v="616.726"/>
  </r>
  <r>
    <x v="10"/>
    <n v="503001"/>
    <s v="Autoguidovie S.p.A."/>
    <s v="N"/>
    <s v="K50309"/>
    <d v="1899-12-30T13:35:00"/>
    <s v="SERGNANO-SERGNANO - Mazzini, 3"/>
    <s v="CREMA-FS - M.ri Libertà"/>
    <d v="1899-12-30T13:50:00"/>
    <s v="Punta Pomeridiana"/>
    <s v="LINEA"/>
    <n v="7.4210000000000003"/>
    <s v="Sab-Scol"/>
    <n v="34"/>
    <s v="iL"/>
    <n v="1"/>
    <s v="BTZ"/>
    <s v="&gt;=EURO4"/>
    <n v="7.4210000000000003"/>
    <n v="252.31399999999999"/>
  </r>
  <r>
    <x v="10"/>
    <n v="736269"/>
    <s v="Autoguidovie S.p.A."/>
    <s v="N"/>
    <s v="K50345"/>
    <d v="1899-12-30T07:40:00"/>
    <s v="SERGNANO-SERGNANO - Mazzini, 3"/>
    <s v="CREMA-Partigiani d'Italia/Mercato"/>
    <d v="1899-12-30T08:05:00"/>
    <s v="Punta Mattutina"/>
    <s v="LINEA"/>
    <n v="11.096"/>
    <s v="Sab-Scol"/>
    <n v="34"/>
    <m/>
    <n v="1"/>
    <m/>
    <m/>
    <n v="11.096"/>
    <n v="377.26400000000001"/>
  </r>
  <r>
    <x v="10"/>
    <n v="739348"/>
    <s v="Autoguidovie S.p.A."/>
    <s v="N"/>
    <s v="K50309"/>
    <d v="1899-12-30T12:40:00"/>
    <s v="SERGNANO-SERGNANO - Mazzini, 3"/>
    <s v="CREMA-FS - M.ri Libertà"/>
    <d v="1899-12-30T12:55:00"/>
    <s v="Punta Pomeridiana"/>
    <s v="LINEA"/>
    <n v="7.4210000000000003"/>
    <s v="Sab-Scol"/>
    <n v="34"/>
    <m/>
    <n v="1"/>
    <m/>
    <m/>
    <n v="7.4210000000000003"/>
    <n v="252.31400000000002"/>
  </r>
  <r>
    <x v="11"/>
    <n v="738597"/>
    <s v="Autoguidovie S.p.A."/>
    <s v="N"/>
    <s v="K501N7"/>
    <d v="1899-12-30T07:17:00"/>
    <s v="SONCINO-Dei Giardini - Autostazione"/>
    <s v="CREMA-FS - M.ri Libertà"/>
    <d v="1899-12-30T08:05:00"/>
    <s v="Punta Mattutina"/>
    <s v="LINEA"/>
    <n v="22.405999999999999"/>
    <s v="Sab-Scol"/>
    <n v="34"/>
    <s v="iSN"/>
    <n v="1.6"/>
    <s v="BTZ"/>
    <s v="&gt;=EURO4"/>
    <n v="35.85"/>
    <n v="1218.886"/>
  </r>
  <r>
    <x v="5"/>
    <n v="510001"/>
    <s v="Autoguidovie S.p.A."/>
    <s v="N"/>
    <s v="K51006"/>
    <d v="1899-12-30T08:35:00"/>
    <s v="SPINO D'ADDA-Roma/Casati"/>
    <s v="LODI-LODI - FS Via Fascetti"/>
    <d v="1899-12-30T09:00:00"/>
    <s v="Punta Mattutina"/>
    <s v="LINEA"/>
    <n v="13.166"/>
    <s v="Sab-Scol"/>
    <n v="34"/>
    <s v="iL"/>
    <n v="1"/>
    <s v="BTZ"/>
    <s v="&gt;=EURO4"/>
    <n v="13.166"/>
    <n v="447.64400000000001"/>
  </r>
  <r>
    <x v="14"/>
    <n v="738537"/>
    <s v="Autoguidovie S.p.A."/>
    <s v="N"/>
    <s v="K520x7"/>
    <d v="1899-12-30T07:30:00"/>
    <s v="SPINO D'ADDA-Milano (Zona Industriale)"/>
    <s v="CREMA-Delle Rimembranze"/>
    <d v="1899-12-30T08:05:00"/>
    <s v="Punta Mattutina"/>
    <s v="LINEA"/>
    <n v="21.413"/>
    <s v="Sab-Scol"/>
    <n v="34"/>
    <s v="iSN"/>
    <n v="1.6"/>
    <s v="BTZ"/>
    <s v="&gt;=EURO4"/>
    <n v="34.261000000000003"/>
    <n v="1164.867"/>
  </r>
  <r>
    <x v="5"/>
    <n v="736696"/>
    <s v="Autoguidovie S.p.A."/>
    <s v="N"/>
    <s v="K51007"/>
    <d v="1899-12-30T08:00:00"/>
    <s v="TREVIGLIO-SS11 Caravaggio (Ospedale)"/>
    <s v="RIVOLTA D'ADDA-RIVOLTA D'ADDA - Giulio Cesare/Rembrandt"/>
    <d v="1899-12-30T08:30:00"/>
    <s v="Punta Mattutina"/>
    <s v="LINEA"/>
    <n v="19.379000000000001"/>
    <s v="Sab-Scol"/>
    <n v="34"/>
    <m/>
    <n v="1"/>
    <m/>
    <m/>
    <n v="19.379000000000001"/>
    <n v="658.88600000000008"/>
  </r>
  <r>
    <x v="14"/>
    <n v="737023"/>
    <s v="Autoguidovie S.p.A."/>
    <s v="N"/>
    <s v="K520x5"/>
    <d v="1899-12-30T07:15:00"/>
    <s v="TRIBIANO-Diaz"/>
    <s v="CREMA-Delle Rimembranze"/>
    <d v="1899-12-30T08:00:00"/>
    <s v="Punta Mattutina"/>
    <s v="LINEA"/>
    <n v="29.061"/>
    <s v="Sab-Scol"/>
    <n v="34"/>
    <s v="iSN"/>
    <n v="1.6"/>
    <s v="BTZ"/>
    <s v="&gt;=EURO4"/>
    <n v="46.497999999999998"/>
    <n v="1580.9179999999999"/>
  </r>
  <r>
    <x v="21"/>
    <n v="736312"/>
    <s v="Autoguidovie S.p.A."/>
    <s v="N"/>
    <s v="K50402"/>
    <d v="1899-12-30T07:25:00"/>
    <s v="CAMPAGNOLA CREMASCA-CAMPAGNOLA CR. - Via Cremosano/P.te Rino (SP19)"/>
    <s v="CREMA-S.Stefano - Del Fante/Quartiere"/>
    <d v="1899-12-30T07:31:00"/>
    <s v="Punta Mattutina"/>
    <s v="LINEA"/>
    <n v="3.3860000000000001"/>
    <s v="Sab-Scol"/>
    <n v="34"/>
    <m/>
    <n v="1"/>
    <m/>
    <m/>
    <n v="3.3860000000000001"/>
    <n v="115.12400000000001"/>
  </r>
  <r>
    <x v="11"/>
    <n v="736191"/>
    <s v="Autoguidovie S.p.A."/>
    <s v="N"/>
    <s v="K50126"/>
    <d v="1899-12-30T06:40:00"/>
    <s v="VEROLANUOVA-VEROLANUOVA Italia/Stadio"/>
    <s v="ORZINUOVI-ORZINUOVI Aeronautica"/>
    <d v="1899-12-30T07:20:00"/>
    <s v="Punta Mattutina"/>
    <s v="LINEA"/>
    <n v="29.762"/>
    <s v="Sab-Scol"/>
    <n v="34"/>
    <s v="iL"/>
    <n v="1"/>
    <s v="BTZ"/>
    <s v="&gt;=EURO4"/>
    <n v="29.762"/>
    <n v="1011.908"/>
  </r>
  <r>
    <x v="11"/>
    <n v="736194"/>
    <s v="Autoguidovie S.p.A."/>
    <s v="N"/>
    <s v="K50126"/>
    <d v="1899-12-30T07:55:00"/>
    <s v="VEROLANUOVA-VEROLANUOVA Italia/Stadio"/>
    <s v="ORZINUOVI-ORZINUOVI Aeronautica"/>
    <d v="1899-12-30T08:35:00"/>
    <s v="Punta Mattutina"/>
    <s v="LINEA"/>
    <n v="29.762"/>
    <s v="Sab-Scol"/>
    <n v="34"/>
    <s v="iL"/>
    <n v="1"/>
    <s v="BTZ"/>
    <s v="&gt;=EURO4"/>
    <n v="29.762"/>
    <n v="1011.908"/>
  </r>
  <r>
    <x v="11"/>
    <n v="739922"/>
    <s v="Autoguidovie S.p.A."/>
    <s v="N"/>
    <s v="K50126"/>
    <d v="1899-12-30T13:05:00"/>
    <s v="VEROLANUOVA-VEROLANUOVA Italia/Stadio"/>
    <s v="ORZINUOVI-ORZINUOVI Aeronautica"/>
    <d v="1899-12-30T13:55:00"/>
    <s v="Punta Pomeridiana"/>
    <s v="LINEA"/>
    <n v="29.762"/>
    <s v="Sab-Scol"/>
    <n v="34"/>
    <s v="iL"/>
    <n v="1"/>
    <s v="BTZ"/>
    <s v="&gt;=EURO4"/>
    <n v="29.762"/>
    <n v="1011.908"/>
  </r>
  <r>
    <x v="11"/>
    <n v="736192"/>
    <s v="Autoguidovie S.p.A."/>
    <s v="N"/>
    <s v="K50126"/>
    <d v="1899-12-30T14:05:00"/>
    <s v="VEROLANUOVA-VEROLANUOVA Italia/Stadio"/>
    <s v="ORZINUOVI-ORZINUOVI Aeronautica"/>
    <d v="1899-12-30T14:45:00"/>
    <s v="Punta Pomeridiana"/>
    <s v="LINEA"/>
    <n v="29.762"/>
    <s v="Sab-Scol"/>
    <n v="34"/>
    <s v="iL"/>
    <n v="1"/>
    <s v="BTZ"/>
    <s v="&gt;=EURO4"/>
    <n v="29.762"/>
    <n v="1011.908"/>
  </r>
  <r>
    <x v="11"/>
    <n v="740165"/>
    <s v="Autoguidovie S.p.A."/>
    <s v="N"/>
    <s v="K50126"/>
    <d v="1899-12-30T15:00:00"/>
    <s v="VEROLANUOVA-VEROLANUOVA Italia/Stadio"/>
    <s v="ORZINUOVI-ORZINUOVI Aeronautica"/>
    <d v="1899-12-30T15:40:00"/>
    <m/>
    <s v="LINEA"/>
    <n v="29.762"/>
    <s v="Sab-Scol"/>
    <n v="34"/>
    <s v="iL"/>
    <n v="1"/>
    <s v="BTZ"/>
    <s v="&gt;=EURO4"/>
    <n v="29.762"/>
    <n v="1011.908"/>
  </r>
  <r>
    <x v="18"/>
    <n v="737639"/>
    <s v="Mio Bus Srl"/>
    <s v="N"/>
    <s v="K60101"/>
    <d v="1899-12-30T12:15:00"/>
    <s v="CREMA-Galli/Bergamo"/>
    <s v="CREMA-Torre"/>
    <d v="1899-12-30T12:45:00"/>
    <s v="Punta Pomeridiana"/>
    <s v="LINEA"/>
    <n v="9.4130000000000003"/>
    <s v="Sab-Scol"/>
    <n v="34"/>
    <m/>
    <n v="1"/>
    <m/>
    <m/>
    <n v="9.4130000000000003"/>
    <n v="320.04200000000003"/>
  </r>
  <r>
    <x v="18"/>
    <n v="737637"/>
    <s v="Mio Bus Srl"/>
    <s v="N"/>
    <s v="K60107"/>
    <d v="1899-12-30T13:30:00"/>
    <s v="CREMA-Galli/Bergamo"/>
    <s v="CREMA-Torre"/>
    <d v="1899-12-30T14:05:00"/>
    <s v="Punta Pomeridiana"/>
    <s v="LINEA"/>
    <n v="10.47"/>
    <s v="Sab-Scol"/>
    <n v="34"/>
    <m/>
    <n v="1"/>
    <m/>
    <m/>
    <n v="10.47"/>
    <n v="355.98"/>
  </r>
  <r>
    <x v="18"/>
    <n v="737638"/>
    <s v="Mio Bus Srl"/>
    <s v="N"/>
    <s v="K60101"/>
    <d v="1899-12-30T13:15:00"/>
    <s v="CREMA-Galli/Bergamo"/>
    <s v="CREMA-Torre"/>
    <d v="1899-12-30T13:45:00"/>
    <s v="Punta Pomeridiana"/>
    <s v="LINEA"/>
    <n v="9.4130000000000003"/>
    <s v="Sab-Scol"/>
    <n v="34"/>
    <m/>
    <n v="1"/>
    <m/>
    <m/>
    <n v="9.4130000000000003"/>
    <n v="320.04200000000003"/>
  </r>
  <r>
    <x v="18"/>
    <n v="601001"/>
    <s v="Mio Bus Srl"/>
    <s v="N"/>
    <s v="K60101"/>
    <d v="1899-12-30T08:25:00"/>
    <s v="CREMA-Galli/Bergamo"/>
    <s v="CREMA-Torre"/>
    <d v="1899-12-30T08:55:00"/>
    <s v="Punta Mattutina"/>
    <s v="LINEA"/>
    <n v="9.4130000000000003"/>
    <s v="Sab-Scol"/>
    <n v="34"/>
    <m/>
    <n v="1"/>
    <m/>
    <m/>
    <n v="9.4130000000000003"/>
    <n v="320.04200000000003"/>
  </r>
  <r>
    <x v="8"/>
    <n v="738804"/>
    <s v="Autoguidovie S.p.A."/>
    <s v="N"/>
    <s v="K50664"/>
    <d v="1899-12-30T07:15:00"/>
    <s v="AGNADELLO-AGNADELLO - Via XXV Aprile"/>
    <s v="CREMA-Istituto Sraffa (Piazzale)"/>
    <d v="1899-12-30T08:00:00"/>
    <s v="Punta Mattutina"/>
    <s v="LINEA"/>
    <n v="23.335999999999999"/>
    <s v="Sab-Scol"/>
    <n v="34"/>
    <s v="iSN"/>
    <n v="1.6"/>
    <s v="BTZ"/>
    <s v="&gt;=EURO4"/>
    <n v="37.338000000000001"/>
    <n v="1269.4780000000001"/>
  </r>
  <r>
    <x v="0"/>
    <n v="737524"/>
    <s v="Autoguidovie S.p.A."/>
    <s v="N"/>
    <s v="K52551"/>
    <d v="1899-12-30T09:30:00"/>
    <s v="MILANO-S.Donato M3 - Palina 6"/>
    <s v="CREMA-FS - M.ri Libertà"/>
    <d v="1899-12-30T10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25"/>
    <s v="Autoguidovie S.p.A."/>
    <s v="N"/>
    <s v="K52551"/>
    <d v="1899-12-30T10:30:00"/>
    <s v="MILANO-S.Donato M3 - Palina 6"/>
    <s v="CREMA-FS - M.ri Libertà"/>
    <d v="1899-12-30T11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26"/>
    <s v="Autoguidovie S.p.A."/>
    <s v="N"/>
    <s v="K52551"/>
    <d v="1899-12-30T11:30:00"/>
    <s v="MILANO-S.Donato M3 - Palina 6"/>
    <s v="CREMA-FS - M.ri Libertà"/>
    <d v="1899-12-30T12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33"/>
    <s v="Autoguidovie S.p.A."/>
    <s v="N"/>
    <s v="K52551"/>
    <d v="1899-12-30T18:30:00"/>
    <s v="MILANO-S.Donato M3 - Palina 6"/>
    <s v="CREMA-FS - M.ri Libertà"/>
    <d v="1899-12-30T19:50:00"/>
    <s v="Punta Serale"/>
    <s v="LINEA"/>
    <n v="48.484000000000002"/>
    <s v="Sab-Scol"/>
    <n v="34"/>
    <s v="iL"/>
    <n v="1"/>
    <s v="BTZ"/>
    <s v="&gt;=EURO4"/>
    <n v="48.484000000000002"/>
    <n v="1648.4559999999999"/>
  </r>
  <r>
    <x v="0"/>
    <n v="737534"/>
    <s v="Autoguidovie S.p.A."/>
    <s v="N"/>
    <s v="K52551"/>
    <d v="1899-12-30T19:30:00"/>
    <s v="MILANO-S.Donato M3 - Palina 6"/>
    <s v="CREMA-FS - M.ri Libertà"/>
    <d v="1899-12-30T20:50:00"/>
    <s v="Punta Serale"/>
    <s v="LINEA"/>
    <n v="48.484000000000002"/>
    <s v="Sab-Scol"/>
    <n v="34"/>
    <s v="iL"/>
    <n v="1"/>
    <s v="BTZ"/>
    <s v="&gt;=EURO4"/>
    <n v="48.484000000000002"/>
    <n v="1648.4559999999999"/>
  </r>
  <r>
    <x v="6"/>
    <n v="631986"/>
    <s v="Autoguidovie S.p.A."/>
    <s v="N"/>
    <s v="K52455"/>
    <d v="1899-12-30T18:15:00"/>
    <s v="MILANO-S.Donato M3 - Palina 6"/>
    <s v="CHIEVE-CHIEVE - Via Moro/Indipendenza"/>
    <d v="1899-12-30T19:05:00"/>
    <s v="Punta Serale"/>
    <s v="LINEA"/>
    <n v="36.768999999999998"/>
    <s v="Sab-Scol"/>
    <n v="34"/>
    <s v="iL"/>
    <n v="1"/>
    <s v="BTZ"/>
    <s v="&gt;=EURO4"/>
    <n v="36.768999999999998"/>
    <n v="1250.146"/>
  </r>
  <r>
    <x v="0"/>
    <n v="737532"/>
    <s v="Autoguidovie S.p.A."/>
    <s v="N"/>
    <s v="K52551"/>
    <d v="1899-12-30T17:30:00"/>
    <s v="MILANO-S.Donato M3 - Palina 6"/>
    <s v="CREMA-FS - M.ri Libertà"/>
    <d v="1899-12-30T18:50:00"/>
    <s v="Punta Serale"/>
    <s v="LINEA"/>
    <n v="48.484000000000002"/>
    <s v="Sab-Scol"/>
    <n v="34"/>
    <s v="iL"/>
    <n v="1"/>
    <s v="BTZ"/>
    <s v="&gt;=EURO4"/>
    <n v="48.484000000000002"/>
    <n v="1648.4559999999999"/>
  </r>
  <r>
    <x v="0"/>
    <n v="737530"/>
    <s v="Autoguidovie S.p.A."/>
    <s v="N"/>
    <s v="K52551"/>
    <d v="1899-12-30T15:30:00"/>
    <s v="MILANO-S.Donato M3 - Palina 6"/>
    <s v="CREMA-FS - M.ri Libertà"/>
    <d v="1899-12-30T16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31"/>
    <s v="Autoguidovie S.p.A."/>
    <s v="N"/>
    <s v="K52551"/>
    <d v="1899-12-30T16:30:00"/>
    <s v="MILANO-S.Donato M3 - Palina 6"/>
    <s v="CREMA-FS - M.ri Libertà"/>
    <d v="1899-12-30T17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8565"/>
    <s v="Autoguidovie S.p.A."/>
    <s v="N"/>
    <s v="K52551"/>
    <d v="1899-12-30T06:40:00"/>
    <s v="MILANO-S.Donato M3 - Palina 6"/>
    <s v="CREMA-FS - M.ri Libertà"/>
    <d v="1899-12-30T07:55:00"/>
    <s v="Punta Mattutina"/>
    <s v="LINEA"/>
    <n v="48.484000000000002"/>
    <s v="Sab-Scol"/>
    <n v="34"/>
    <s v="iL"/>
    <n v="1"/>
    <s v="BTZ"/>
    <s v="&gt;=EURO4"/>
    <n v="48.484000000000002"/>
    <n v="1648.4559999999999"/>
  </r>
  <r>
    <x v="0"/>
    <n v="737522"/>
    <s v="Autoguidovie S.p.A."/>
    <s v="N"/>
    <s v="K52551"/>
    <d v="1899-12-30T07:50:00"/>
    <s v="MILANO-S.Donato M3 - Palina 6"/>
    <s v="CREMA-FS - M.ri Libertà"/>
    <d v="1899-12-30T09:05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23"/>
    <s v="Autoguidovie S.p.A."/>
    <s v="N"/>
    <s v="K52551"/>
    <d v="1899-12-30T08:30:00"/>
    <s v="MILANO-S.Donato M3 - Palina 6"/>
    <s v="CREMA-FS - M.ri Libertà"/>
    <d v="1899-12-30T09:50:00"/>
    <m/>
    <s v="LINEA"/>
    <n v="48.484000000000002"/>
    <s v="Sab-Scol"/>
    <n v="34"/>
    <s v="iL"/>
    <n v="1"/>
    <s v="BTZ"/>
    <s v="&gt;=EURO4"/>
    <n v="48.484000000000002"/>
    <n v="1648.4559999999999"/>
  </r>
  <r>
    <x v="0"/>
    <n v="737527"/>
    <s v="Autoguidovie S.p.A."/>
    <s v="N"/>
    <s v="K52551"/>
    <d v="1899-12-30T12:30:00"/>
    <s v="MILANO-S.Donato M3 - Palina 6"/>
    <s v="CREMA-FS - M.ri Libertà"/>
    <d v="1899-12-30T13:50:00"/>
    <s v="Punta Pomeridiana"/>
    <s v="LINEA"/>
    <n v="48.484000000000002"/>
    <s v="Sab-Scol"/>
    <n v="34"/>
    <s v="iL"/>
    <n v="1"/>
    <s v="BTZ"/>
    <s v="&gt;=EURO4"/>
    <n v="48.484000000000002"/>
    <n v="1648.4559999999999"/>
  </r>
  <r>
    <x v="0"/>
    <n v="737528"/>
    <s v="Autoguidovie S.p.A."/>
    <s v="N"/>
    <s v="K52551"/>
    <d v="1899-12-30T13:40:00"/>
    <s v="MILANO-S.Donato M3 - Palina 6"/>
    <s v="CREMA-FS - M.ri Libertà"/>
    <d v="1899-12-30T15:00:00"/>
    <s v="Punta Pomeridiana"/>
    <s v="LINEA"/>
    <n v="48.484000000000002"/>
    <s v="Sab-Scol"/>
    <n v="34"/>
    <s v="iL"/>
    <n v="1"/>
    <s v="BTZ"/>
    <s v="&gt;=EURO4"/>
    <n v="48.484000000000002"/>
    <n v="1648.4559999999999"/>
  </r>
  <r>
    <x v="0"/>
    <n v="737529"/>
    <s v="Autoguidovie S.p.A."/>
    <s v="N"/>
    <s v="K52551"/>
    <d v="1899-12-30T14:30:00"/>
    <s v="MILANO-S.Donato M3 - Palina 6"/>
    <s v="CREMA-FS - M.ri Libertà"/>
    <d v="1899-12-30T15:50:00"/>
    <s v="Punta Pomeridiana"/>
    <s v="LINEA"/>
    <n v="48.484000000000002"/>
    <s v="Sab-Scol"/>
    <n v="34"/>
    <s v="iL"/>
    <n v="1"/>
    <s v="BTZ"/>
    <s v="&gt;=EURO4"/>
    <n v="48.484000000000002"/>
    <n v="1648.4559999999999"/>
  </r>
  <r>
    <x v="4"/>
    <n v="736411"/>
    <s v="Autoguidovie S.p.A."/>
    <s v="N"/>
    <s v="K50503"/>
    <d v="1899-12-30T06:45:00"/>
    <s v="TREVIGLIO-FS - De Gasperi"/>
    <s v="CREMA-Partigiani d'Italia/Mercato"/>
    <d v="1899-12-30T07:25:00"/>
    <s v="Punta Mattutina"/>
    <s v="LINEA"/>
    <n v="25.271000000000001"/>
    <s v="Sab-Scol"/>
    <n v="34"/>
    <s v="iSN"/>
    <n v="1.6"/>
    <s v="BTZ"/>
    <s v="&gt;=EURO4"/>
    <n v="40.433999999999997"/>
    <n v="1374.742"/>
  </r>
  <r>
    <x v="5"/>
    <n v="736683"/>
    <s v="Autoguidovie S.p.A."/>
    <s v="N"/>
    <s v="K51049"/>
    <d v="1899-12-30T06:45:00"/>
    <s v="TREVIGLIO-FS - De Gasperi"/>
    <s v="LODI-LODI - FS Via Fascetti"/>
    <d v="1899-12-30T07:45:00"/>
    <s v="Punta Mattutina"/>
    <s v="LINEA"/>
    <n v="35.673000000000002"/>
    <s v="Sab-Scol"/>
    <n v="34"/>
    <s v="iL"/>
    <n v="1"/>
    <s v="BTZ"/>
    <s v="&gt;=EURO4"/>
    <n v="35.673000000000002"/>
    <n v="1212.8820000000001"/>
  </r>
  <r>
    <x v="4"/>
    <n v="739321"/>
    <s v="Autoguidovie S.p.A."/>
    <s v="N"/>
    <s v="K50511"/>
    <d v="1899-12-30T07:50:00"/>
    <s v="TREVIGLIO-FS - De Gasperi"/>
    <s v="CREMA-FS - M.ri Libertà"/>
    <d v="1899-12-30T08:40:00"/>
    <s v="Punta Mattutina"/>
    <s v="LINEA"/>
    <n v="28.744"/>
    <s v="Sab-Scol"/>
    <n v="34"/>
    <s v="iSN"/>
    <n v="1.6"/>
    <s v="BTZ"/>
    <s v="&gt;=EURO4"/>
    <n v="45.99"/>
    <n v="1563.674"/>
  </r>
  <r>
    <x v="4"/>
    <n v="739933"/>
    <s v="Autoguidovie S.p.A."/>
    <s v="N"/>
    <s v="K50511"/>
    <d v="1899-12-30T14:15:00"/>
    <s v="TREVIGLIO-FS - De Gasperi"/>
    <s v="CREMA-FS - M.ri Libertà"/>
    <d v="1899-12-30T15:05:00"/>
    <s v="Punta Pomeridiana"/>
    <s v="LINEA"/>
    <n v="28.744"/>
    <s v="Sab-Scol"/>
    <n v="34"/>
    <s v="iSN"/>
    <n v="1.6"/>
    <s v="BTZ"/>
    <s v="&gt;=EURO4"/>
    <n v="45.99"/>
    <n v="1563.674"/>
  </r>
  <r>
    <x v="4"/>
    <n v="736421"/>
    <s v="Autoguidovie S.p.A."/>
    <s v="N"/>
    <s v="K50533"/>
    <d v="1899-12-30T14:30:00"/>
    <s v="TREVIGLIO-FS - De Gasperi"/>
    <s v="CREMA-FS - M.ri Libertà"/>
    <d v="1899-12-30T15:15:00"/>
    <s v="Punta Pomeridiana"/>
    <s v="LINEA"/>
    <n v="26.853999999999999"/>
    <s v="Sab-Scol"/>
    <n v="34"/>
    <s v="iSN"/>
    <n v="1.6"/>
    <s v="BTZ"/>
    <s v="&gt;=EURO4"/>
    <n v="42.966000000000001"/>
    <n v="1460.8579999999999"/>
  </r>
  <r>
    <x v="8"/>
    <n v="736441"/>
    <s v="Autoguidovie S.p.A."/>
    <s v="N"/>
    <s v="k50626"/>
    <d v="1899-12-30T16:15:00"/>
    <s v="CREMA-FS - M.ri Libertà"/>
    <s v="RIVOLTA D'ADDA-Matteotti (Posta)"/>
    <d v="1899-12-30T16:55:00"/>
    <m/>
    <s v="LINEA"/>
    <n v="27.681000000000001"/>
    <s v="Sab-4Ago"/>
    <n v="4"/>
    <s v="iL"/>
    <n v="1"/>
    <s v="BTZ"/>
    <s v="&gt;=EURO4"/>
    <n v="27.681000000000001"/>
    <n v="110.724"/>
  </r>
  <r>
    <x v="0"/>
    <n v="737011"/>
    <s v="Autoguidovie S.p.A."/>
    <s v="N"/>
    <s v="K52510"/>
    <d v="1899-12-30T05:15:00"/>
    <s v="CREMA-FS - M.ri Libertà"/>
    <s v="MILANO-S.Donato M3"/>
    <d v="1899-12-30T06:25:00"/>
    <m/>
    <s v="LINEA"/>
    <n v="45.750999999999998"/>
    <s v="Sab-4Ago"/>
    <n v="4"/>
    <s v="iL"/>
    <n v="1"/>
    <s v="BTZ"/>
    <s v="&gt;=EURO4"/>
    <n v="45.750999999999998"/>
    <n v="183.00399999999999"/>
  </r>
  <r>
    <x v="12"/>
    <n v="738912"/>
    <s v="Autoguidovie S.p.A."/>
    <s v="N"/>
    <s v="K52301"/>
    <d v="1899-12-30T07:15:00"/>
    <s v="CREMA-FS - M.ri Libertà"/>
    <s v="MILANO-S.Donato M3"/>
    <d v="1899-12-30T08:13:00"/>
    <s v="Punta Mattutina"/>
    <s v="LINEA"/>
    <n v="41.575000000000003"/>
    <s v="Sab-4Ago"/>
    <n v="4"/>
    <s v="iL"/>
    <n v="1"/>
    <s v="BTZ"/>
    <s v="&gt;=EURO4"/>
    <n v="41.575000000000003"/>
    <n v="166.3"/>
  </r>
  <r>
    <x v="4"/>
    <n v="736380"/>
    <s v="Autoguidovie S.p.A."/>
    <s v="N"/>
    <s v="K50554"/>
    <d v="1899-12-30T11:30:00"/>
    <s v="CREMA-FS - M.ri Libertà"/>
    <s v="TREVIGLIO-FS - De Gasperi"/>
    <d v="1899-12-30T12:20:00"/>
    <m/>
    <s v="LINEA"/>
    <n v="36.731000000000002"/>
    <s v="Sab-4Ago"/>
    <n v="4"/>
    <s v="iL"/>
    <n v="1"/>
    <s v="BTZ"/>
    <s v="&gt;=EURO4"/>
    <n v="36.731000000000002"/>
    <n v="146.92400000000001"/>
  </r>
  <r>
    <x v="4"/>
    <n v="736381"/>
    <s v="Autoguidovie S.p.A."/>
    <s v="N"/>
    <s v="K50554"/>
    <d v="1899-12-30T13:15:00"/>
    <s v="CREMA-FS - M.ri Libertà"/>
    <s v="TREVIGLIO-FS - De Gasperi"/>
    <d v="1899-12-30T14:10:00"/>
    <s v="Punta Pomeridiana"/>
    <s v="LINEA"/>
    <n v="36.731000000000002"/>
    <s v="Sab-4Ago"/>
    <n v="4"/>
    <s v="iL"/>
    <n v="1"/>
    <s v="BTZ"/>
    <s v="&gt;=EURO4"/>
    <n v="36.731000000000002"/>
    <n v="146.92400000000001"/>
  </r>
  <r>
    <x v="0"/>
    <n v="737576"/>
    <s v="Autoguidovie S.p.A."/>
    <s v="N"/>
    <s v="K52501"/>
    <d v="1899-12-30T07:50:00"/>
    <s v="CREMA-FS - M.ri Libertà"/>
    <s v="MILANO-S.Donato M3"/>
    <d v="1899-12-30T09:00:00"/>
    <s v="Punta Mattutina"/>
    <s v="LINEA"/>
    <n v="46.845999999999997"/>
    <s v="Sab-4Ago"/>
    <n v="4"/>
    <s v="iL"/>
    <n v="1"/>
    <s v="BTZ"/>
    <s v="&gt;=EURO4"/>
    <n v="46.845999999999997"/>
    <n v="187.38399999999999"/>
  </r>
  <r>
    <x v="11"/>
    <n v="736142"/>
    <s v="Autoguidovie S.p.A."/>
    <s v="N"/>
    <s v="K501Q3"/>
    <d v="1899-12-30T12:50:00"/>
    <s v="CREMA-FS - M.ri Libertà"/>
    <s v="ORZINUOVI-ORZINUOVI Aeronautica"/>
    <d v="1899-12-30T13:31:00"/>
    <s v="Punta Pomeridiana"/>
    <s v="LINEA"/>
    <n v="26.341999999999999"/>
    <s v="Sab-4Ago"/>
    <n v="4"/>
    <s v="iL"/>
    <n v="1"/>
    <s v="BTZ"/>
    <s v="&gt;=EURO4"/>
    <n v="26.341999999999999"/>
    <n v="105.36799999999999"/>
  </r>
  <r>
    <x v="3"/>
    <n v="739665"/>
    <s v="Autoguidovie S.p.A."/>
    <s v="N"/>
    <s v="K50701"/>
    <d v="1899-12-30T13:15:00"/>
    <s v="CREMA-FS - M.ri Libertà"/>
    <s v="DOVERA-RONCADELLO - Via Lodi"/>
    <d v="1899-12-30T13:55:00"/>
    <s v="Punta Pomeridiana"/>
    <s v="LINEA"/>
    <n v="21.71"/>
    <s v="Sab-4Ago"/>
    <n v="4"/>
    <s v="iL"/>
    <n v="1"/>
    <s v="BTZ"/>
    <s v="&gt;=EURO4"/>
    <n v="21.71"/>
    <n v="86.84"/>
  </r>
  <r>
    <x v="12"/>
    <n v="738913"/>
    <s v="Autoguidovie S.p.A."/>
    <s v="N"/>
    <s v="K52301"/>
    <d v="1899-12-30T19:10:00"/>
    <s v="CREMA-FS - M.ri Libertà"/>
    <s v="MILANO-S.Donato M3"/>
    <d v="1899-12-30T20:08:00"/>
    <s v="Punta Serale"/>
    <s v="LINEA"/>
    <n v="41.575000000000003"/>
    <s v="Sab-4Ago"/>
    <n v="4"/>
    <s v="iL"/>
    <n v="1"/>
    <s v="BTZ"/>
    <s v="&gt;=EURO4"/>
    <n v="41.575000000000003"/>
    <n v="166.3"/>
  </r>
  <r>
    <x v="11"/>
    <n v="736141"/>
    <s v="Autoguidovie S.p.A."/>
    <s v="N"/>
    <s v="K501Q3"/>
    <d v="1899-12-30T18:55:00"/>
    <s v="CREMA-FS - M.ri Libertà"/>
    <s v="ORZINUOVI-ORZINUOVI Aeronautica"/>
    <d v="1899-12-30T19:29:00"/>
    <s v="Punta Serale"/>
    <s v="LINEA"/>
    <n v="26.341999999999999"/>
    <s v="Sab-4Ago"/>
    <n v="4"/>
    <s v="iL"/>
    <n v="1"/>
    <s v="BTZ"/>
    <s v="&gt;=EURO4"/>
    <n v="26.341999999999999"/>
    <n v="105.36799999999999"/>
  </r>
  <r>
    <x v="12"/>
    <n v="737250"/>
    <s v="Autoguidovie S.p.A."/>
    <s v="N"/>
    <s v="K52301"/>
    <d v="1899-12-30T17:20:00"/>
    <s v="CREMA-FS - M.ri Libertà"/>
    <s v="MILANO-S.Donato M3"/>
    <d v="1899-12-30T18:18:00"/>
    <s v="Punta Serale"/>
    <s v="LINEA"/>
    <n v="41.575000000000003"/>
    <s v="Sab-4Ago"/>
    <n v="4"/>
    <s v="iL"/>
    <n v="1"/>
    <s v="BTZ"/>
    <s v="&gt;=EURO4"/>
    <n v="41.575000000000003"/>
    <n v="166.3"/>
  </r>
  <r>
    <x v="12"/>
    <n v="739823"/>
    <s v="Autoguidovie S.p.A."/>
    <s v="N"/>
    <s v="K52301"/>
    <d v="1899-12-30T08:15:00"/>
    <s v="CREMA-FS - M.ri Libertà"/>
    <s v="MILANO-S.Donato M3"/>
    <d v="1899-12-30T09:13:00"/>
    <m/>
    <s v="LINEA"/>
    <n v="41.575000000000003"/>
    <s v="Sab-4Ago"/>
    <n v="4"/>
    <s v="iL"/>
    <n v="1"/>
    <s v="BTZ"/>
    <s v="&gt;=EURO4"/>
    <n v="41.575000000000003"/>
    <n v="166.3"/>
  </r>
  <r>
    <x v="2"/>
    <n v="736564"/>
    <s v="Autoguidovie S.p.A."/>
    <s v="N"/>
    <s v="K50903"/>
    <d v="1899-12-30T12:50:00"/>
    <s v="BAGNOLO CREMASCO-BAGNOLO CR - Via Europa, 76"/>
    <s v="LODI-LODI - FS Via Fascetti"/>
    <d v="1899-12-30T13:25:00"/>
    <s v="Punta Pomeridiana"/>
    <s v="LINEA"/>
    <n v="17.863"/>
    <s v="Sab-4Ago"/>
    <n v="4"/>
    <s v="iL"/>
    <n v="1"/>
    <s v="BTZ"/>
    <s v="&gt;=EURO4"/>
    <n v="17.863"/>
    <n v="71.451999999999998"/>
  </r>
  <r>
    <x v="2"/>
    <n v="736563"/>
    <s v="Autoguidovie S.p.A."/>
    <s v="N"/>
    <s v="K50904"/>
    <d v="1899-12-30T14:10:00"/>
    <s v="BAGNOLO CREMASCO-BAGNOLO CR - Via Europa, 76"/>
    <s v="LODI-LODI - FS Via Fascetti"/>
    <d v="1899-12-30T14:30:00"/>
    <s v="Punta Pomeridiana"/>
    <s v="LINEA"/>
    <n v="13.47"/>
    <s v="Sab-4Ago"/>
    <n v="4"/>
    <s v="iL"/>
    <n v="1"/>
    <s v="BTZ"/>
    <s v="&gt;=EURO4"/>
    <n v="13.47"/>
    <n v="53.88"/>
  </r>
  <r>
    <x v="2"/>
    <n v="736570"/>
    <s v="Autoguidovie S.p.A."/>
    <s v="N"/>
    <s v="K50907"/>
    <d v="1899-12-30T07:00:00"/>
    <s v="BAGNOLO CREMASCO-BAGNOLO CR - Via Europa (Pesa)"/>
    <s v="LODI-LODI - FS Via Fascetti"/>
    <d v="1899-12-30T07:40:00"/>
    <s v="Punta Mattutina"/>
    <s v="LINEA"/>
    <n v="22.082000000000001"/>
    <s v="Sab-4Ago"/>
    <n v="4"/>
    <s v="iL"/>
    <n v="1"/>
    <s v="BTZ"/>
    <s v="&gt;=EURO4"/>
    <n v="22.082000000000001"/>
    <n v="88.328000000000003"/>
  </r>
  <r>
    <x v="12"/>
    <n v="737247"/>
    <s v="Autoguidovie S.p.A."/>
    <s v="N"/>
    <s v="K52301"/>
    <d v="1899-12-30T05:55:00"/>
    <s v="CREMA-FS - M.ri Libertà"/>
    <s v="MILANO-S.Donato M3"/>
    <d v="1899-12-30T06:52:00"/>
    <m/>
    <s v="LINEA"/>
    <n v="41.575000000000003"/>
    <s v="Sab-4Ago"/>
    <n v="4"/>
    <s v="iL"/>
    <n v="1"/>
    <s v="BTZ"/>
    <s v="&gt;=EURO4"/>
    <n v="41.575000000000003"/>
    <n v="166.3"/>
  </r>
  <r>
    <x v="12"/>
    <n v="737248"/>
    <s v="Autoguidovie S.p.A."/>
    <s v="N"/>
    <s v="K52301"/>
    <d v="1899-12-30T06:40:00"/>
    <s v="CREMA-FS - M.ri Libertà"/>
    <s v="MILANO-S.Donato M3"/>
    <d v="1899-12-30T07:38:00"/>
    <s v="Punta Mattutina"/>
    <s v="LINEA"/>
    <n v="41.575000000000003"/>
    <s v="Sab-4Ago"/>
    <n v="4"/>
    <s v="iL"/>
    <n v="1"/>
    <s v="BTZ"/>
    <s v="&gt;=EURO4"/>
    <n v="41.575000000000003"/>
    <n v="166.3"/>
  </r>
  <r>
    <x v="10"/>
    <n v="738874"/>
    <s v="Autoguidovie S.p.A."/>
    <s v="N"/>
    <s v="K50373"/>
    <d v="1899-12-30T06:50:00"/>
    <s v="CREMA-FS - M.ri Libertà"/>
    <s v="MOZZANICA-MOZZANICA - Roma/Locatelli"/>
    <d v="1899-12-30T07:25:00"/>
    <s v="Punta Mattutina"/>
    <s v="LINEA"/>
    <n v="20.762"/>
    <s v="Sab-4Ago"/>
    <n v="4"/>
    <s v="iL"/>
    <n v="1"/>
    <s v="BTZ"/>
    <s v="&gt;=EURO4"/>
    <n v="20.762"/>
    <n v="83.048000000000002"/>
  </r>
  <r>
    <x v="10"/>
    <n v="736254"/>
    <s v="Autoguidovie S.p.A."/>
    <s v="N"/>
    <s v="K50373"/>
    <d v="1899-12-30T13:15:00"/>
    <s v="CREMA-FS - M.ri Libertà"/>
    <s v="MOZZANICA-MOZZANICA - Roma/Locatelli"/>
    <d v="1899-12-30T13:50:00"/>
    <s v="Punta Pomeridiana"/>
    <s v="LINEA"/>
    <n v="20.762"/>
    <s v="Sab-4Ago"/>
    <n v="4"/>
    <s v="iL"/>
    <n v="1"/>
    <s v="BTZ"/>
    <s v="&gt;=EURO4"/>
    <n v="20.762"/>
    <n v="83.048000000000002"/>
  </r>
  <r>
    <x v="0"/>
    <n v="737583"/>
    <s v="Autoguidovie S.p.A."/>
    <s v="N"/>
    <s v="K52501"/>
    <d v="1899-12-30T14:50:00"/>
    <s v="CREMA-FS - M.ri Libertà"/>
    <s v="MILANO-S.Donato M3"/>
    <d v="1899-12-30T16:00:00"/>
    <m/>
    <s v="LINEA"/>
    <n v="46.845999999999997"/>
    <s v="Sab-4Ago"/>
    <n v="4"/>
    <s v="iL"/>
    <n v="1"/>
    <s v="BTZ"/>
    <s v="&gt;=EURO4"/>
    <n v="46.845999999999997"/>
    <n v="187.38399999999999"/>
  </r>
  <r>
    <x v="3"/>
    <n v="631966"/>
    <s v="Autoguidovie S.p.A."/>
    <s v="N"/>
    <s v="K50701"/>
    <d v="1899-12-30T06:35:00"/>
    <s v="CREMA-FS - M.ri Libertà"/>
    <s v="DOVERA-RONCADELLO - Via Lodi"/>
    <d v="1899-12-30T07:15:00"/>
    <s v="Punta Mattutina"/>
    <s v="LINEA"/>
    <n v="21.71"/>
    <s v="Sab-4Ago"/>
    <n v="4"/>
    <s v="iL"/>
    <n v="1"/>
    <s v="BTZ"/>
    <s v="&gt;=EURO4"/>
    <n v="21.71"/>
    <n v="86.84"/>
  </r>
  <r>
    <x v="11"/>
    <n v="736140"/>
    <s v="Autoguidovie S.p.A."/>
    <s v="N"/>
    <s v="K501Q3"/>
    <d v="1899-12-30T13:20:00"/>
    <s v="CREMA-FS - M.ri Libertà"/>
    <s v="ORZINUOVI-ORZINUOVI Aeronautica"/>
    <d v="1899-12-30T14:01:00"/>
    <s v="Punta Pomeridiana"/>
    <s v="LINEA"/>
    <n v="26.341999999999999"/>
    <s v="Sab-4Ago"/>
    <n v="4"/>
    <s v="iL"/>
    <n v="1"/>
    <s v="BTZ"/>
    <s v="&gt;=EURO4"/>
    <n v="26.341999999999999"/>
    <n v="105.36799999999999"/>
  </r>
  <r>
    <x v="12"/>
    <n v="737008"/>
    <s v="Autoguidovie S.p.A."/>
    <s v="N"/>
    <s v="K523x2"/>
    <d v="1899-12-30T07:05:00"/>
    <s v="PANDINO-PANDINO - Circonvallazione D/Roma"/>
    <s v="CREMA-FS - M.ri Libertà"/>
    <d v="1899-12-30T07:38:00"/>
    <s v="Punta Mattutina"/>
    <s v="LINEA"/>
    <n v="16.309000000000001"/>
    <s v="Sab-4Ago"/>
    <n v="4"/>
    <m/>
    <n v="1"/>
    <m/>
    <m/>
    <n v="16.309000000000001"/>
    <n v="65.236000000000004"/>
  </r>
  <r>
    <x v="5"/>
    <n v="736633"/>
    <s v="Autoguidovie S.p.A."/>
    <s v="N"/>
    <s v="K51003"/>
    <d v="1899-12-30T11:30:00"/>
    <s v="RIVOLTA D'ADDA-Matteotti (Posta)"/>
    <s v="LODI-LODI - FS Via Fascetti"/>
    <d v="1899-12-30T12:05:00"/>
    <m/>
    <s v="LINEA"/>
    <n v="21.738"/>
    <s v="Sab-4Ago"/>
    <n v="4"/>
    <s v="iL"/>
    <n v="1"/>
    <s v="BTZ"/>
    <s v="&gt;=EURO4"/>
    <n v="21.738"/>
    <n v="86.951999999999998"/>
  </r>
  <r>
    <x v="5"/>
    <n v="736634"/>
    <s v="Autoguidovie S.p.A."/>
    <s v="N"/>
    <s v="K51003"/>
    <d v="1899-12-30T16:20:00"/>
    <s v="RIVOLTA D'ADDA-Matteotti (Posta)"/>
    <s v="LODI-LODI - FS Via Fascetti"/>
    <d v="1899-12-30T16:55:00"/>
    <m/>
    <s v="LINEA"/>
    <n v="21.738"/>
    <s v="Sab-4Ago"/>
    <n v="4"/>
    <s v="iL"/>
    <n v="1"/>
    <s v="BTZ"/>
    <s v="&gt;=EURO4"/>
    <n v="21.738"/>
    <n v="86.951999999999998"/>
  </r>
  <r>
    <x v="5"/>
    <n v="736632"/>
    <s v="Autoguidovie S.p.A."/>
    <s v="N"/>
    <s v="K51003"/>
    <d v="1899-12-30T06:10:00"/>
    <s v="RIVOLTA D'ADDA-Matteotti (Posta)"/>
    <s v="LODI-LODI - FS Via Fascetti"/>
    <d v="1899-12-30T06:45:00"/>
    <m/>
    <s v="LINEA"/>
    <n v="21.738"/>
    <s v="Sab-4Ago"/>
    <n v="4"/>
    <s v="iL"/>
    <n v="1"/>
    <s v="BTZ"/>
    <s v="&gt;=EURO4"/>
    <n v="21.738"/>
    <n v="86.951999999999998"/>
  </r>
  <r>
    <x v="8"/>
    <n v="736443"/>
    <s v="Autoguidovie S.p.A."/>
    <s v="N"/>
    <s v="K50659"/>
    <d v="1899-12-30T07:15:00"/>
    <s v="RIVOLTA D'ADDA-Matteotti (Posta)"/>
    <s v="CREMA-FS - M.ri Libertà"/>
    <d v="1899-12-30T07:55:00"/>
    <s v="Punta Mattutina"/>
    <s v="LINEA"/>
    <n v="28.085000000000001"/>
    <s v="Sab-4Ago"/>
    <n v="4"/>
    <s v="iL"/>
    <n v="1"/>
    <s v="BTZ"/>
    <s v="&gt;=EURO4"/>
    <n v="28.085000000000001"/>
    <n v="112.34"/>
  </r>
  <r>
    <x v="8"/>
    <n v="736444"/>
    <s v="Autoguidovie S.p.A."/>
    <s v="N"/>
    <s v="K50659"/>
    <d v="1899-12-30T12:30:00"/>
    <s v="RIVOLTA D'ADDA-Matteotti (Posta)"/>
    <s v="CREMA-FS - M.ri Libertà"/>
    <d v="1899-12-30T13:10:00"/>
    <s v="Punta Pomeridiana"/>
    <s v="LINEA"/>
    <n v="28.085000000000001"/>
    <s v="Sab-4Ago"/>
    <n v="4"/>
    <s v="iL"/>
    <n v="1"/>
    <s v="BTZ"/>
    <s v="&gt;=EURO4"/>
    <n v="28.085000000000001"/>
    <n v="112.34"/>
  </r>
  <r>
    <x v="8"/>
    <n v="736445"/>
    <s v="Autoguidovie S.p.A."/>
    <s v="N"/>
    <s v="K50659"/>
    <d v="1899-12-30T14:15:00"/>
    <s v="RIVOLTA D'ADDA-Matteotti (Posta)"/>
    <s v="CREMA-FS - M.ri Libertà"/>
    <d v="1899-12-30T14:55:00"/>
    <s v="Punta Pomeridiana"/>
    <s v="LINEA"/>
    <n v="28.085000000000001"/>
    <s v="Sab-4Ago"/>
    <n v="4"/>
    <s v="iL"/>
    <n v="1"/>
    <s v="BTZ"/>
    <s v="&gt;=EURO4"/>
    <n v="28.085000000000001"/>
    <n v="112.34"/>
  </r>
  <r>
    <x v="3"/>
    <n v="739668"/>
    <s v="Autoguidovie S.p.A."/>
    <s v="N"/>
    <s v="K50757"/>
    <d v="1899-12-30T07:20:00"/>
    <s v="DOVERA-RONCADELLO - Via Lodi"/>
    <s v="CREMA-FS - M.ri Libertà"/>
    <d v="1899-12-30T08:00:00"/>
    <s v="Punta Mattutina"/>
    <s v="LINEA"/>
    <n v="21.263999999999999"/>
    <s v="Sab-4Ago"/>
    <n v="4"/>
    <s v="iL"/>
    <n v="1"/>
    <s v="BTZ"/>
    <s v="&gt;=EURO4"/>
    <n v="21.263999999999999"/>
    <n v="85.055999999999997"/>
  </r>
  <r>
    <x v="3"/>
    <n v="631980"/>
    <s v="Autoguidovie S.p.A."/>
    <s v="N"/>
    <s v="K50757"/>
    <d v="1899-12-30T14:00:00"/>
    <s v="DOVERA-RONCADELLO - Via Lodi"/>
    <s v="CREMA-FS - M.ri Libertà"/>
    <d v="1899-12-30T14:40:00"/>
    <s v="Punta Pomeridiana"/>
    <s v="LINEA"/>
    <n v="21.263999999999999"/>
    <s v="Sab-4Ago"/>
    <n v="4"/>
    <s v="iL"/>
    <n v="1"/>
    <s v="BTZ"/>
    <s v="&gt;=EURO4"/>
    <n v="21.263999999999999"/>
    <n v="85.055999999999997"/>
  </r>
  <r>
    <x v="5"/>
    <n v="736635"/>
    <s v="Autoguidovie S.p.A."/>
    <s v="N"/>
    <s v="K51006"/>
    <d v="1899-12-30T08:30:00"/>
    <s v="SPINO D'ADDA-Roma/Casati"/>
    <s v="LODI-LODI - FS Via Fascetti"/>
    <d v="1899-12-30T08:55:00"/>
    <s v="Punta Mattutina"/>
    <s v="LINEA"/>
    <n v="13.166"/>
    <s v="Sab-4Ago"/>
    <n v="4"/>
    <s v="iL"/>
    <n v="1"/>
    <s v="BTZ"/>
    <s v="&gt;=EURO4"/>
    <n v="13.166"/>
    <n v="52.664000000000001"/>
  </r>
  <r>
    <x v="0"/>
    <n v="737590"/>
    <s v="Autoguidovie S.p.A."/>
    <s v="N"/>
    <s v="K52551"/>
    <d v="1899-12-30T09:40:00"/>
    <s v="MILANO-S.Donato M3 - Palina 6"/>
    <s v="CREMA-FS - M.ri Libertà"/>
    <d v="1899-12-30T10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1"/>
    <s v="Autoguidovie S.p.A."/>
    <s v="N"/>
    <s v="K52551"/>
    <d v="1899-12-30T10:40:00"/>
    <s v="MILANO-S.Donato M3 - Palina 6"/>
    <s v="CREMA-FS - M.ri Libertà"/>
    <d v="1899-12-30T11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2"/>
    <s v="Autoguidovie S.p.A."/>
    <s v="N"/>
    <s v="K52551"/>
    <d v="1899-12-30T11:40:00"/>
    <s v="MILANO-S.Donato M3 - Palina 6"/>
    <s v="CREMA-FS - M.ri Libertà"/>
    <d v="1899-12-30T12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9"/>
    <s v="Autoguidovie S.p.A."/>
    <s v="N"/>
    <s v="K52551"/>
    <d v="1899-12-30T18:40:00"/>
    <s v="MILANO-S.Donato M3 - Palina 6"/>
    <s v="CREMA-FS - M.ri Libertà"/>
    <d v="1899-12-30T19:50:00"/>
    <s v="Punta Serale"/>
    <s v="LINEA"/>
    <n v="48.484000000000002"/>
    <s v="Sab-4Ago"/>
    <n v="4"/>
    <s v="iL"/>
    <n v="1"/>
    <s v="BTZ"/>
    <s v="&gt;=EURO4"/>
    <n v="48.484000000000002"/>
    <n v="193.93600000000001"/>
  </r>
  <r>
    <x v="0"/>
    <n v="737600"/>
    <s v="Autoguidovie S.p.A."/>
    <s v="N"/>
    <s v="K52551"/>
    <d v="1899-12-30T19:40:00"/>
    <s v="MILANO-S.Donato M3 - Palina 6"/>
    <s v="CREMA-FS - M.ri Libertà"/>
    <d v="1899-12-30T20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8"/>
    <s v="Autoguidovie S.p.A."/>
    <s v="N"/>
    <s v="K52551"/>
    <d v="1899-12-30T17:40:00"/>
    <s v="MILANO-S.Donato M3 - Palina 6"/>
    <s v="CREMA-FS - M.ri Libertà"/>
    <d v="1899-12-30T18:50:00"/>
    <s v="Punta Serale"/>
    <s v="LINEA"/>
    <n v="48.484000000000002"/>
    <s v="Sab-4Ago"/>
    <n v="4"/>
    <s v="iL"/>
    <n v="1"/>
    <s v="BTZ"/>
    <s v="&gt;=EURO4"/>
    <n v="48.484000000000002"/>
    <n v="193.93600000000001"/>
  </r>
  <r>
    <x v="0"/>
    <n v="737596"/>
    <s v="Autoguidovie S.p.A."/>
    <s v="N"/>
    <s v="K52551"/>
    <d v="1899-12-30T15:40:00"/>
    <s v="MILANO-S.Donato M3 - Palina 6"/>
    <s v="CREMA-FS - M.ri Libertà"/>
    <d v="1899-12-30T16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7"/>
    <s v="Autoguidovie S.p.A."/>
    <s v="N"/>
    <s v="K52551"/>
    <d v="1899-12-30T16:40:00"/>
    <s v="MILANO-S.Donato M3 - Palina 6"/>
    <s v="CREMA-FS - M.ri Libertà"/>
    <d v="1899-12-30T17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87"/>
    <s v="Autoguidovie S.p.A."/>
    <s v="N"/>
    <s v="K52551"/>
    <d v="1899-12-30T06:40:00"/>
    <s v="MILANO-S.Donato M3 - Palina 6"/>
    <s v="CREMA-FS - M.ri Libertà"/>
    <d v="1899-12-30T07:50:00"/>
    <s v="Punta Mattutina"/>
    <s v="LINEA"/>
    <n v="48.484000000000002"/>
    <s v="Sab-4Ago"/>
    <n v="4"/>
    <s v="iL"/>
    <n v="1"/>
    <s v="BTZ"/>
    <s v="&gt;=EURO4"/>
    <n v="48.484000000000002"/>
    <n v="193.93600000000001"/>
  </r>
  <r>
    <x v="0"/>
    <n v="737588"/>
    <s v="Autoguidovie S.p.A."/>
    <s v="N"/>
    <s v="K52551"/>
    <d v="1899-12-30T07:40:00"/>
    <s v="MILANO-S.Donato M3 - Palina 6"/>
    <s v="CREMA-FS - M.ri Libertà"/>
    <d v="1899-12-30T08:50:00"/>
    <s v="Punta Mattutina"/>
    <s v="LINEA"/>
    <n v="48.484000000000002"/>
    <s v="Sab-4Ago"/>
    <n v="4"/>
    <s v="iL"/>
    <n v="1"/>
    <s v="BTZ"/>
    <s v="&gt;=EURO4"/>
    <n v="48.484000000000002"/>
    <n v="193.93600000000001"/>
  </r>
  <r>
    <x v="0"/>
    <n v="737589"/>
    <s v="Autoguidovie S.p.A."/>
    <s v="N"/>
    <s v="K52551"/>
    <d v="1899-12-30T08:40:00"/>
    <s v="MILANO-S.Donato M3 - Palina 6"/>
    <s v="CREMA-FS - M.ri Libertà"/>
    <d v="1899-12-30T09:50:00"/>
    <m/>
    <s v="LINEA"/>
    <n v="48.484000000000002"/>
    <s v="Sab-4Ago"/>
    <n v="4"/>
    <s v="iL"/>
    <n v="1"/>
    <s v="BTZ"/>
    <s v="&gt;=EURO4"/>
    <n v="48.484000000000002"/>
    <n v="193.93600000000001"/>
  </r>
  <r>
    <x v="0"/>
    <n v="737593"/>
    <s v="Autoguidovie S.p.A."/>
    <s v="N"/>
    <s v="K52551"/>
    <d v="1899-12-30T12:40:00"/>
    <s v="MILANO-S.Donato M3 - Palina 6"/>
    <s v="CREMA-FS - M.ri Libertà"/>
    <d v="1899-12-30T13:50:00"/>
    <s v="Punta Pomeridiana"/>
    <s v="LINEA"/>
    <n v="48.484000000000002"/>
    <s v="Sab-4Ago"/>
    <n v="4"/>
    <s v="iL"/>
    <n v="1"/>
    <s v="BTZ"/>
    <s v="&gt;=EURO4"/>
    <n v="48.484000000000002"/>
    <n v="193.93600000000001"/>
  </r>
  <r>
    <x v="0"/>
    <n v="737594"/>
    <s v="Autoguidovie S.p.A."/>
    <s v="N"/>
    <s v="K52551"/>
    <d v="1899-12-30T13:40:00"/>
    <s v="MILANO-S.Donato M3 - Palina 6"/>
    <s v="CREMA-FS - M.ri Libertà"/>
    <d v="1899-12-30T14:50:00"/>
    <s v="Punta Pomeridiana"/>
    <s v="LINEA"/>
    <n v="48.484000000000002"/>
    <s v="Sab-4Ago"/>
    <n v="4"/>
    <s v="iL"/>
    <n v="1"/>
    <s v="BTZ"/>
    <s v="&gt;=EURO4"/>
    <n v="48.484000000000002"/>
    <n v="193.93600000000001"/>
  </r>
  <r>
    <x v="0"/>
    <n v="737595"/>
    <s v="Autoguidovie S.p.A."/>
    <s v="N"/>
    <s v="K52551"/>
    <d v="1899-12-30T14:40:00"/>
    <s v="MILANO-S.Donato M3 - Palina 6"/>
    <s v="CREMA-FS - M.ri Libertà"/>
    <d v="1899-12-30T15:50:00"/>
    <m/>
    <s v="LINEA"/>
    <n v="48.484000000000002"/>
    <s v="Sab-4Ago"/>
    <n v="4"/>
    <s v="iL"/>
    <n v="1"/>
    <s v="BTZ"/>
    <s v="&gt;=EURO4"/>
    <n v="48.484000000000002"/>
    <n v="193.93600000000001"/>
  </r>
  <r>
    <x v="4"/>
    <n v="736377"/>
    <s v="Autoguidovie S.p.A."/>
    <s v="N"/>
    <s v="K50513"/>
    <d v="1899-12-30T17:25:00"/>
    <s v="TREVIGLIO-FS - De Gasperi"/>
    <s v="CREMA-Partigiani d'Italia/Mercato"/>
    <d v="1899-12-30T18:10:00"/>
    <s v="Punta Serale"/>
    <s v="LINEA"/>
    <n v="32.182000000000002"/>
    <s v="Sab-4Ago"/>
    <n v="4"/>
    <s v="iL"/>
    <n v="1"/>
    <s v="BTZ"/>
    <s v="&gt;=EURO4"/>
    <n v="32.182000000000002"/>
    <n v="128.72800000000001"/>
  </r>
  <r>
    <x v="5"/>
    <n v="736638"/>
    <s v="Autoguidovie S.p.A."/>
    <s v="N"/>
    <s v="K51043"/>
    <d v="1899-12-30T13:05:00"/>
    <s v="TREVIGLIO-FS - De Gasperi"/>
    <s v="LODI-LODI - FS Via Fascetti"/>
    <d v="1899-12-30T13:55:00"/>
    <s v="Punta Pomeridiana"/>
    <s v="LINEA"/>
    <n v="35.296999999999997"/>
    <s v="Sab-4Ago"/>
    <n v="4"/>
    <s v="iL"/>
    <n v="1"/>
    <s v="BTZ"/>
    <s v="&gt;=EURO4"/>
    <n v="35.296999999999997"/>
    <n v="141.18799999999999"/>
  </r>
  <r>
    <x v="5"/>
    <n v="736636"/>
    <s v="Autoguidovie S.p.A."/>
    <s v="N"/>
    <s v="K51043"/>
    <d v="1899-12-30T06:55:00"/>
    <s v="TREVIGLIO-FS - De Gasperi"/>
    <s v="LODI-LODI - FS Via Fascetti"/>
    <d v="1899-12-30T07:55:00"/>
    <s v="Punta Mattutina"/>
    <s v="LINEA"/>
    <n v="35.296999999999997"/>
    <s v="Sab-4Ago"/>
    <n v="4"/>
    <s v="iL"/>
    <n v="1"/>
    <s v="BTZ"/>
    <s v="&gt;=EURO4"/>
    <n v="35.296999999999997"/>
    <n v="141.18799999999999"/>
  </r>
  <r>
    <x v="5"/>
    <n v="736637"/>
    <s v="Autoguidovie S.p.A."/>
    <s v="N"/>
    <s v="K51045"/>
    <d v="1899-12-30T08:00:00"/>
    <s v="TREVIGLIO-FS - De Gasperi"/>
    <s v="RIVOLTA D'ADDA-RIVOLTA D'ADDA - Giulio Cesare/Rembrandt"/>
    <d v="1899-12-30T08:20:00"/>
    <s v="Punta Mattutina"/>
    <s v="LINEA"/>
    <n v="15.067"/>
    <s v="Sab-4Ago"/>
    <n v="4"/>
    <s v="iL"/>
    <n v="1"/>
    <s v="BTZ"/>
    <s v="&gt;=EURO4"/>
    <n v="15.067"/>
    <n v="60.268000000000001"/>
  </r>
  <r>
    <x v="4"/>
    <n v="736379"/>
    <s v="Autoguidovie S.p.A."/>
    <s v="N"/>
    <s v="K50513"/>
    <d v="1899-12-30T14:30:00"/>
    <s v="TREVIGLIO-FS - De Gasperi"/>
    <s v="CREMA-Partigiani d'Italia/Mercato"/>
    <d v="1899-12-30T15:25:00"/>
    <s v="Punta Pomeridiana"/>
    <s v="LINEA"/>
    <n v="32.182000000000002"/>
    <s v="Sab-4Ago"/>
    <n v="4"/>
    <s v="iL"/>
    <n v="1"/>
    <s v="BTZ"/>
    <s v="&gt;=EURO4"/>
    <n v="32.182000000000002"/>
    <n v="128.72800000000001"/>
  </r>
  <r>
    <x v="4"/>
    <n v="736376"/>
    <s v="Autoguidovie S.p.A."/>
    <s v="N"/>
    <s v="K50513"/>
    <d v="1899-12-30T08:10:00"/>
    <s v="TREVIGLIO-FS - De Gasperi"/>
    <s v="CREMA-Partigiani d'Italia/Mercato"/>
    <d v="1899-12-30T09:05:00"/>
    <m/>
    <s v="LINEA"/>
    <n v="32.182000000000002"/>
    <s v="Sab-4Ago"/>
    <n v="4"/>
    <s v="iL"/>
    <n v="1"/>
    <s v="BTZ"/>
    <s v="&gt;=EURO4"/>
    <n v="32.182000000000002"/>
    <n v="128.72800000000001"/>
  </r>
  <r>
    <x v="4"/>
    <n v="736378"/>
    <s v="Autoguidovie S.p.A."/>
    <s v="N"/>
    <s v="K50513"/>
    <d v="1899-12-30T12:25:00"/>
    <s v="TREVIGLIO-FS - De Gasperi"/>
    <s v="CREMA-Partigiani d'Italia/Mercato"/>
    <d v="1899-12-30T13:10:00"/>
    <s v="Punta Pomeridiana"/>
    <s v="LINEA"/>
    <n v="32.182000000000002"/>
    <s v="Sab-4Ago"/>
    <n v="4"/>
    <s v="iL"/>
    <n v="1"/>
    <s v="BTZ"/>
    <s v="&gt;=EURO4"/>
    <n v="32.182000000000002"/>
    <n v="128.72800000000001"/>
  </r>
  <r>
    <x v="1"/>
    <n v="740058"/>
    <s v="Autoguidovie S.p.A."/>
    <s v="N"/>
    <s v="K51117"/>
    <d v="1899-12-30T15:45:00"/>
    <s v="VAILATE-VAILATE - Via Marconi, 45"/>
    <s v="MILANO-Cinque Giornate"/>
    <d v="1899-12-30T16:45:00"/>
    <m/>
    <s v="LINEA"/>
    <n v="40.116"/>
    <s v="Sab-4Ago"/>
    <n v="4"/>
    <m/>
    <n v="1"/>
    <m/>
    <m/>
    <n v="40.116"/>
    <n v="160.464"/>
  </r>
  <r>
    <x v="1"/>
    <n v="740064"/>
    <s v="Autoguidovie S.p.A."/>
    <s v="N"/>
    <s v="K51120"/>
    <d v="1899-12-30T11:45:00"/>
    <s v="VAILATE-VAILATE - Via Marconi, 45"/>
    <s v="MILANO-S.Donato M3"/>
    <d v="1899-12-30T12:50:00"/>
    <m/>
    <s v="LINEA"/>
    <n v="43.052"/>
    <s v="Sab-4Ago"/>
    <n v="4"/>
    <m/>
    <n v="1"/>
    <m/>
    <m/>
    <n v="43.052"/>
    <n v="172.208"/>
  </r>
  <r>
    <x v="1"/>
    <n v="740062"/>
    <s v="Autoguidovie S.p.A."/>
    <s v="N"/>
    <s v="K51120"/>
    <d v="1899-12-30T09:45:00"/>
    <s v="VAILATE-VAILATE - Via Marconi, 45"/>
    <s v="MILANO-S.Donato M3"/>
    <d v="1899-12-30T10:50:00"/>
    <m/>
    <s v="LINEA"/>
    <n v="43.052"/>
    <s v="Sab-4Ago"/>
    <n v="4"/>
    <m/>
    <n v="1"/>
    <m/>
    <m/>
    <n v="43.052"/>
    <n v="172.208"/>
  </r>
  <r>
    <x v="12"/>
    <n v="737257"/>
    <s v="Autoguidovie S.p.A."/>
    <s v="N"/>
    <s v="K52353"/>
    <d v="1899-12-30T18:10:00"/>
    <s v="MILANO-S.Donato M3 - Palina 7"/>
    <s v="CREMA-FS - M.ri Libertà"/>
    <d v="1899-12-30T19:08:00"/>
    <s v="Punta Serale"/>
    <s v="LINEA"/>
    <n v="44.033000000000001"/>
    <s v="Sab-4Ago"/>
    <n v="4"/>
    <s v="iL"/>
    <n v="1"/>
    <s v="BTZ"/>
    <s v="&gt;=EURO4"/>
    <n v="44.033000000000001"/>
    <n v="176.13200000000001"/>
  </r>
  <r>
    <x v="12"/>
    <n v="738955"/>
    <s v="Autoguidovie S.p.A."/>
    <s v="N"/>
    <s v="K52353"/>
    <d v="1899-12-30T20:20:00"/>
    <s v="MILANO-S.Donato M3 - Palina 7"/>
    <s v="CREMA-FS - M.ri Libertà"/>
    <d v="1899-12-30T21:08:00"/>
    <m/>
    <s v="LINEA"/>
    <n v="44.033000000000001"/>
    <s v="Sab-4Ago"/>
    <n v="4"/>
    <s v="iL"/>
    <n v="1"/>
    <s v="BTZ"/>
    <s v="&gt;=EURO4"/>
    <n v="44.033000000000001"/>
    <n v="176.13200000000001"/>
  </r>
  <r>
    <x v="12"/>
    <n v="738914"/>
    <s v="Autoguidovie S.p.A."/>
    <s v="N"/>
    <s v="K52353"/>
    <d v="1899-12-30T12:15:00"/>
    <s v="MILANO-S.Donato M3 - Palina 7"/>
    <s v="CREMA-FS - M.ri Libertà"/>
    <d v="1899-12-30T13:13:00"/>
    <s v="Punta Pomeridiana"/>
    <s v="LINEA"/>
    <n v="44.033000000000001"/>
    <s v="Sab-4Ago"/>
    <n v="4"/>
    <s v="iL"/>
    <n v="1"/>
    <s v="BTZ"/>
    <s v="&gt;=EURO4"/>
    <n v="44.033000000000001"/>
    <n v="176.13200000000001"/>
  </r>
  <r>
    <x v="12"/>
    <n v="738957"/>
    <s v="Autoguidovie S.p.A."/>
    <s v="N"/>
    <s v="K52353"/>
    <d v="1899-12-30T13:15:00"/>
    <s v="MILANO-S.Donato M3 - Palina 7"/>
    <s v="CREMA-FS - M.ri Libertà"/>
    <d v="1899-12-30T14:13:00"/>
    <s v="Punta Pomeridiana"/>
    <s v="LINEA"/>
    <n v="44.033000000000001"/>
    <s v="Sab-4Ago"/>
    <n v="4"/>
    <s v="iL"/>
    <n v="1"/>
    <s v="BTZ"/>
    <s v="&gt;=EURO4"/>
    <n v="44.033000000000001"/>
    <n v="176.13200000000001"/>
  </r>
  <r>
    <x v="12"/>
    <n v="737253"/>
    <s v="Autoguidovie S.p.A."/>
    <s v="N"/>
    <s v="K52353"/>
    <d v="1899-12-30T07:10:00"/>
    <s v="MILANO-S.Donato M3 - Palina 7"/>
    <s v="CREMA-FS - M.ri Libertà"/>
    <d v="1899-12-30T08:08:00"/>
    <s v="Punta Mattutina"/>
    <s v="LINEA"/>
    <n v="44.033000000000001"/>
    <s v="Sab-4Ago"/>
    <n v="4"/>
    <s v="iL"/>
    <n v="1"/>
    <s v="BTZ"/>
    <s v="&gt;=EURO4"/>
    <n v="44.033000000000001"/>
    <n v="176.13200000000001"/>
  </r>
  <r>
    <x v="12"/>
    <n v="737245"/>
    <s v="Autoguidovie S.p.A."/>
    <s v="N"/>
    <s v="K52353"/>
    <d v="1899-12-30T16:15:00"/>
    <s v="MILANO-S.Donato M3 - Palina 7"/>
    <s v="CREMA-FS - M.ri Libertà"/>
    <d v="1899-12-30T17:13:00"/>
    <m/>
    <s v="LINEA"/>
    <n v="44.033000000000001"/>
    <s v="Sab-4Ago"/>
    <n v="4"/>
    <s v="iL"/>
    <n v="1"/>
    <s v="BTZ"/>
    <s v="&gt;=EURO4"/>
    <n v="44.033000000000001"/>
    <n v="176.13200000000001"/>
  </r>
  <r>
    <x v="12"/>
    <n v="737256"/>
    <s v="Autoguidovie S.p.A."/>
    <s v="N"/>
    <s v="K52353"/>
    <d v="1899-12-30T17:10:00"/>
    <s v="MILANO-S.Donato M3 - Palina 7"/>
    <s v="CREMA-FS - M.ri Libertà"/>
    <d v="1899-12-30T18:08:00"/>
    <s v="Punta Serale"/>
    <s v="LINEA"/>
    <n v="44.033000000000001"/>
    <s v="Sab-4Ago"/>
    <n v="4"/>
    <s v="iL"/>
    <n v="1"/>
    <s v="BTZ"/>
    <s v="&gt;=EURO4"/>
    <n v="44.033000000000001"/>
    <n v="176.13200000000001"/>
  </r>
  <r>
    <x v="1"/>
    <n v="740055"/>
    <s v="Autoguidovie S.p.A."/>
    <s v="N"/>
    <s v="K51171"/>
    <d v="1899-12-30T09:00:00"/>
    <s v="MILANO-S.Donato M3 - Palina 7"/>
    <s v="VAILATE-VAILATE - Via Marconi/D'Acquisto"/>
    <d v="1899-12-30T10:00:00"/>
    <m/>
    <s v="LINEA"/>
    <n v="42.853000000000002"/>
    <s v="Sab-4Ago"/>
    <n v="4"/>
    <m/>
    <n v="1"/>
    <m/>
    <m/>
    <n v="42.853000000000002"/>
    <n v="171.41200000000001"/>
  </r>
  <r>
    <x v="1"/>
    <n v="740057"/>
    <s v="Autoguidovie S.p.A."/>
    <s v="N"/>
    <s v="K51171"/>
    <d v="1899-12-30T11:30:00"/>
    <s v="MILANO-S.Donato M3 - Palina 7"/>
    <s v="VAILATE-VAILATE - Via Marconi/D'Acquisto"/>
    <d v="1899-12-30T12:30:00"/>
    <m/>
    <s v="LINEA"/>
    <n v="42.853000000000002"/>
    <s v="Sab-4Ago"/>
    <n v="4"/>
    <m/>
    <n v="1"/>
    <m/>
    <m/>
    <n v="42.853000000000002"/>
    <n v="171.41200000000001"/>
  </r>
  <r>
    <x v="12"/>
    <n v="740032"/>
    <s v="Autoguidovie S.p.A."/>
    <s v="N"/>
    <s v="K52353"/>
    <d v="1899-12-30T14:15:00"/>
    <s v="MILANO-S.Donato M3 - Palina 7"/>
    <s v="CREMA-FS - M.ri Libertà"/>
    <d v="1899-12-30T15:13:00"/>
    <s v="Punta Pomeridiana"/>
    <s v="LINEA"/>
    <n v="44.033000000000001"/>
    <s v="Sab-4Ago"/>
    <n v="4"/>
    <m/>
    <n v="1"/>
    <m/>
    <m/>
    <n v="44.033000000000001"/>
    <n v="176.13200000000001"/>
  </r>
  <r>
    <x v="1"/>
    <n v="740061"/>
    <s v="Autoguidovie S.p.A."/>
    <s v="N"/>
    <s v="K51171"/>
    <d v="1899-12-30T13:30:00"/>
    <s v="MILANO-S.Donato M3 - Palina 7"/>
    <s v="VAILATE-VAILATE - Via Marconi/D'Acquisto"/>
    <d v="1899-12-30T14:30:00"/>
    <s v="Punta Pomeridiana"/>
    <s v="LINEA"/>
    <n v="42.853000000000002"/>
    <s v="Sab-4Ago"/>
    <n v="4"/>
    <m/>
    <n v="1"/>
    <m/>
    <m/>
    <n v="42.853000000000002"/>
    <n v="171.41200000000001"/>
  </r>
  <r>
    <x v="1"/>
    <n v="740059"/>
    <s v="Autoguidovie S.p.A."/>
    <s v="N"/>
    <s v="K51171"/>
    <d v="1899-12-30T12:30:00"/>
    <s v="MILANO-S.Donato M3 - Palina 7"/>
    <s v="VAILATE-VAILATE - Via Marconi/D'Acquisto"/>
    <d v="1899-12-30T13:30:00"/>
    <s v="Punta Pomeridiana"/>
    <s v="LINEA"/>
    <n v="42.853000000000002"/>
    <s v="Sab-4Ago"/>
    <n v="4"/>
    <m/>
    <n v="1"/>
    <m/>
    <m/>
    <n v="42.853000000000002"/>
    <n v="171.41200000000001"/>
  </r>
  <r>
    <x v="5"/>
    <n v="739146"/>
    <s v="Autoguidovie S.p.A."/>
    <s v="N"/>
    <s v="K51090"/>
    <d v="1899-12-30T06:35:00"/>
    <s v="RIVOLTA D'ADDA-RIVOLTA D'ADDA - Giulio Cesare/Vespucci"/>
    <s v="TREVIGLIO-FS - De Gasperi"/>
    <d v="1899-12-30T06:50:00"/>
    <m/>
    <s v="LINEA"/>
    <n v="15.074999999999999"/>
    <s v="Sab-4Ago"/>
    <n v="4"/>
    <s v="iL"/>
    <n v="1"/>
    <s v="BTZ"/>
    <s v="&gt;=EURO4"/>
    <n v="15.074999999999999"/>
    <n v="60.3"/>
  </r>
  <r>
    <x v="5"/>
    <n v="736644"/>
    <s v="Autoguidovie S.p.A."/>
    <s v="N"/>
    <s v="K51053"/>
    <d v="1899-12-30T08:00:00"/>
    <s v="LODI-LODI - FS Via Fascetti"/>
    <s v="SPINO D'ADDA-Roma/Casati"/>
    <d v="1899-12-30T08:25:00"/>
    <s v="Punta Mattutina"/>
    <s v="LINEA"/>
    <n v="13.33"/>
    <s v="Sab-4Ago"/>
    <n v="4"/>
    <s v="iL"/>
    <n v="1"/>
    <s v="BTZ"/>
    <s v="&gt;=EURO4"/>
    <n v="13.33"/>
    <n v="53.32"/>
  </r>
  <r>
    <x v="2"/>
    <n v="736560"/>
    <s v="Autoguidovie S.p.A."/>
    <s v="N"/>
    <s v="K50953"/>
    <d v="1899-12-30T07:45:00"/>
    <s v="LODI-LODI - FS Via Fascetti"/>
    <s v="BAGNOLO CREMASCO-BAGNOLO CR - Via Europa, 76"/>
    <d v="1899-12-30T08:15:00"/>
    <s v="Punta Mattutina"/>
    <s v="LINEA"/>
    <n v="22.068999999999999"/>
    <s v="Sab-4Ago"/>
    <n v="4"/>
    <s v="iL"/>
    <n v="1"/>
    <s v="BTZ"/>
    <s v="&gt;=EURO4"/>
    <n v="22.068999999999999"/>
    <n v="88.275999999999996"/>
  </r>
  <r>
    <x v="2"/>
    <n v="736611"/>
    <s v="Autoguidovie S.p.A."/>
    <s v="N"/>
    <s v="K50953"/>
    <d v="1899-12-30T13:30:00"/>
    <s v="LODI-LODI - FS Via Fascetti"/>
    <s v="BAGNOLO CREMASCO-BAGNOLO CR - Via Europa, 76"/>
    <d v="1899-12-30T14:05:00"/>
    <s v="Punta Pomeridiana"/>
    <s v="LINEA"/>
    <n v="22.068999999999999"/>
    <s v="Sab-4Ago"/>
    <n v="4"/>
    <s v="iL"/>
    <n v="1"/>
    <s v="BTZ"/>
    <s v="&gt;=EURO4"/>
    <n v="22.068999999999999"/>
    <n v="88.275999999999996"/>
  </r>
  <r>
    <x v="2"/>
    <n v="736562"/>
    <s v="Autoguidovie S.p.A."/>
    <s v="N"/>
    <s v="K50953"/>
    <d v="1899-12-30T14:30:00"/>
    <s v="LODI-LODI - FS Via Fascetti"/>
    <s v="BAGNOLO CREMASCO-BAGNOLO CR - Via Europa, 76"/>
    <d v="1899-12-30T15:05:00"/>
    <s v="Punta Pomeridiana"/>
    <s v="LINEA"/>
    <n v="22.068999999999999"/>
    <s v="Sab-4Ago"/>
    <n v="4"/>
    <s v="iL"/>
    <n v="1"/>
    <s v="BTZ"/>
    <s v="&gt;=EURO4"/>
    <n v="22.068999999999999"/>
    <n v="88.275999999999996"/>
  </r>
  <r>
    <x v="1"/>
    <n v="740065"/>
    <s v="Autoguidovie S.p.A."/>
    <s v="N"/>
    <s v="K51155"/>
    <d v="1899-12-30T14:30:00"/>
    <s v="MILANO-Cadore/Marinai"/>
    <s v="VAILATE-VAILATE - Via Marconi/D'Acquisto"/>
    <d v="1899-12-30T15:30:00"/>
    <s v="Punta Pomeridiana"/>
    <s v="LINEA"/>
    <n v="39.843000000000004"/>
    <s v="Sab-4Ago"/>
    <n v="4"/>
    <s v="iL"/>
    <n v="1"/>
    <s v="BTZ"/>
    <s v="&gt;=EURO4"/>
    <n v="39.843000000000004"/>
    <n v="159.37200000000001"/>
  </r>
  <r>
    <x v="1"/>
    <n v="740049"/>
    <s v="Autoguidovie S.p.A."/>
    <s v="N"/>
    <s v="K51155"/>
    <d v="1899-12-30T07:45:00"/>
    <s v="MILANO-Cadore/Marinai"/>
    <s v="VAILATE-VAILATE - Via Marconi/D'Acquisto"/>
    <d v="1899-12-30T08:37:00"/>
    <s v="Punta Mattutina"/>
    <s v="LINEA"/>
    <n v="39.843000000000004"/>
    <s v="Sab-4Ago"/>
    <n v="4"/>
    <s v="iL"/>
    <n v="1"/>
    <s v="BTZ"/>
    <s v="&gt;=EURO4"/>
    <n v="39.843000000000004"/>
    <n v="159.37200000000001"/>
  </r>
  <r>
    <x v="1"/>
    <n v="740063"/>
    <s v="Autoguidovie S.p.A."/>
    <s v="N"/>
    <s v="K51155"/>
    <d v="1899-12-30T15:55:00"/>
    <s v="MILANO-Cadore/Marinai"/>
    <s v="VAILATE-VAILATE - Via Marconi/D'Acquisto"/>
    <d v="1899-12-30T16:55:00"/>
    <m/>
    <s v="LINEA"/>
    <n v="39.843000000000004"/>
    <s v="Sab-4Ago"/>
    <n v="4"/>
    <s v="iL"/>
    <n v="1"/>
    <s v="BTZ"/>
    <s v="&gt;=EURO4"/>
    <n v="39.843000000000004"/>
    <n v="159.37200000000001"/>
  </r>
  <r>
    <x v="1"/>
    <n v="740051"/>
    <s v="Autoguidovie S.p.A."/>
    <s v="N"/>
    <s v="K51155"/>
    <d v="1899-12-30T17:00:00"/>
    <s v="MILANO-Cadore/Marinai"/>
    <s v="VAILATE-VAILATE - Via Marconi/D'Acquisto"/>
    <d v="1899-12-30T17:55:00"/>
    <s v="Punta Serale"/>
    <s v="LINEA"/>
    <n v="39.843000000000004"/>
    <s v="Sab-4Ago"/>
    <n v="4"/>
    <m/>
    <n v="1"/>
    <m/>
    <m/>
    <n v="39.843000000000004"/>
    <n v="159.37200000000001"/>
  </r>
  <r>
    <x v="10"/>
    <n v="738873"/>
    <s v="Autoguidovie S.p.A."/>
    <s v="N"/>
    <s v="K50333"/>
    <d v="1899-12-30T07:25:00"/>
    <s v="MOZZANICA-MOZZANICA - Roma/Locatelli"/>
    <s v="CREMA-FS - M.ri Libertà"/>
    <d v="1899-12-30T07:50:00"/>
    <s v="Punta Mattutina"/>
    <s v="LINEA"/>
    <n v="13.423999999999999"/>
    <s v="Sab-4Ago"/>
    <n v="4"/>
    <s v="iL"/>
    <n v="1"/>
    <s v="BTZ"/>
    <s v="&gt;=EURO4"/>
    <n v="13.423999999999999"/>
    <n v="53.695999999999998"/>
  </r>
  <r>
    <x v="10"/>
    <n v="736248"/>
    <s v="Autoguidovie S.p.A."/>
    <s v="N"/>
    <s v="K50333"/>
    <d v="1899-12-30T13:50:00"/>
    <s v="MOZZANICA-MOZZANICA - Roma/Locatelli"/>
    <s v="CREMA-FS - M.ri Libertà"/>
    <d v="1899-12-30T14:15:00"/>
    <s v="Punta Pomeridiana"/>
    <s v="LINEA"/>
    <n v="13.423999999999999"/>
    <s v="Sab-4Ago"/>
    <n v="4"/>
    <s v="iL"/>
    <n v="1"/>
    <s v="BTZ"/>
    <s v="&gt;=EURO4"/>
    <n v="13.423999999999999"/>
    <n v="53.695999999999998"/>
  </r>
  <r>
    <x v="1"/>
    <n v="740053"/>
    <s v="Autoguidovie S.p.A."/>
    <s v="N"/>
    <s v="K51169"/>
    <d v="1899-12-30T18:45:00"/>
    <s v="MILANO-XXII Marzo (Stone Tower)"/>
    <s v="VAILATE-VAILATE - Via Marconi/D'Acquisto"/>
    <d v="1899-12-30T19:40:00"/>
    <s v="Punta Serale"/>
    <s v="LINEA"/>
    <n v="39.459000000000003"/>
    <s v="Sab-4Ago"/>
    <n v="4"/>
    <s v="iL"/>
    <n v="1"/>
    <s v="BTZ"/>
    <s v="&gt;=EURO4"/>
    <n v="39.459000000000003"/>
    <n v="157.83600000000001"/>
  </r>
  <r>
    <x v="1"/>
    <n v="740054"/>
    <s v="Autoguidovie S.p.A."/>
    <s v="N"/>
    <s v="K51117"/>
    <d v="1899-12-30T13:15:00"/>
    <s v="VAILATE-VAILATE - Via Marconi, 45"/>
    <s v="MILANO-Cinque Giornate"/>
    <d v="1899-12-30T14:15:00"/>
    <s v="Punta Pomeridiana"/>
    <s v="LINEA"/>
    <n v="40.116"/>
    <s v="Sab-4Ago"/>
    <n v="4"/>
    <s v="iL"/>
    <n v="1"/>
    <s v="BTZ"/>
    <s v="&gt;=EURO4"/>
    <n v="40.116"/>
    <n v="160.464"/>
  </r>
  <r>
    <x v="1"/>
    <n v="740056"/>
    <s v="Autoguidovie S.p.A."/>
    <s v="N"/>
    <s v="K51117"/>
    <d v="1899-12-30T14:45:00"/>
    <s v="VAILATE-VAILATE - Via Marconi, 45"/>
    <s v="MILANO-Cinque Giornate"/>
    <d v="1899-12-30T15:45:00"/>
    <m/>
    <s v="LINEA"/>
    <n v="40.116"/>
    <s v="Sab-4Ago"/>
    <n v="4"/>
    <s v="iL"/>
    <n v="1"/>
    <s v="BTZ"/>
    <s v="&gt;=EURO4"/>
    <n v="40.116"/>
    <n v="160.464"/>
  </r>
  <r>
    <x v="1"/>
    <n v="740060"/>
    <s v="Autoguidovie S.p.A."/>
    <s v="N"/>
    <s v="K51121"/>
    <d v="1899-12-30T17:30:00"/>
    <s v="VAILATE-VAILATE - Via Marconi, 45"/>
    <s v="MILANO-Repetti (Forlanini FS)"/>
    <d v="1899-12-30T18:20:00"/>
    <s v="Punta Serale"/>
    <s v="LINEA"/>
    <n v="37.845999999999997"/>
    <s v="Sab-4Ago"/>
    <n v="4"/>
    <s v="iL"/>
    <n v="1"/>
    <s v="BTZ"/>
    <s v="&gt;=EURO4"/>
    <n v="37.845999999999997"/>
    <n v="151.38399999999999"/>
  </r>
  <r>
    <x v="1"/>
    <n v="740050"/>
    <s v="Autoguidovie S.p.A."/>
    <s v="N"/>
    <s v="K51118"/>
    <d v="1899-12-30T06:55:00"/>
    <s v="VAILATE-VAILATE - Via Marconi, 45"/>
    <s v="MILANO-S.Donato M3"/>
    <d v="1899-12-30T08:10:00"/>
    <s v="Punta Mattutina"/>
    <s v="LINEA"/>
    <n v="48.220999999999997"/>
    <s v="Sab-4Ago"/>
    <n v="4"/>
    <s v="iL"/>
    <n v="1"/>
    <s v="BTZ"/>
    <s v="&gt;=EURO4"/>
    <n v="48.220999999999997"/>
    <n v="192.88399999999999"/>
  </r>
  <r>
    <x v="1"/>
    <n v="740048"/>
    <s v="Autoguidovie S.p.A."/>
    <s v="N"/>
    <s v="K51117"/>
    <d v="1899-12-30T06:30:00"/>
    <s v="VAILATE-VAILATE - Via Marconi, 45"/>
    <s v="MILANO-Cinque Giornate"/>
    <d v="1899-12-30T07:28:00"/>
    <s v="Punta Mattutina"/>
    <s v="LINEA"/>
    <n v="40.116"/>
    <s v="Sab-4Ago"/>
    <n v="4"/>
    <s v="iL"/>
    <n v="1"/>
    <s v="BTZ"/>
    <s v="&gt;=EURO4"/>
    <n v="40.116"/>
    <n v="160.464"/>
  </r>
  <r>
    <x v="1"/>
    <n v="740052"/>
    <s v="Autoguidovie S.p.A."/>
    <s v="N"/>
    <s v="K51118"/>
    <d v="1899-12-30T07:25:00"/>
    <s v="VAILATE-VAILATE - Via Marconi, 45"/>
    <s v="MILANO-S.Donato M3"/>
    <d v="1899-12-30T08:43:00"/>
    <s v="Punta Mattutina"/>
    <s v="LINEA"/>
    <n v="48.220999999999997"/>
    <s v="Sab-4Ago"/>
    <n v="4"/>
    <s v="iL"/>
    <n v="1"/>
    <s v="BTZ"/>
    <s v="&gt;=EURO4"/>
    <n v="48.220999999999997"/>
    <n v="192.88399999999999"/>
  </r>
  <r>
    <x v="11"/>
    <n v="738871"/>
    <s v="Autoguidovie S.p.A."/>
    <s v="N"/>
    <s v="K501Q1"/>
    <d v="1899-12-30T06:30:00"/>
    <s v="ORZINUOVI-ORZINUOVI Aeronautica"/>
    <s v="CREMA-FS - M.ri Libertà"/>
    <d v="1899-12-30T07:11:00"/>
    <s v="Punta Mattutina"/>
    <s v="LINEA"/>
    <n v="26.135000000000002"/>
    <s v="Sab-4Ago"/>
    <n v="4"/>
    <s v="iL"/>
    <n v="1"/>
    <s v="BTZ"/>
    <s v="&gt;=EURO4"/>
    <n v="26.135000000000002"/>
    <n v="104.54"/>
  </r>
  <r>
    <x v="11"/>
    <n v="736150"/>
    <s v="Autoguidovie S.p.A."/>
    <s v="N"/>
    <s v="K501Q1"/>
    <d v="1899-12-30T09:30:00"/>
    <s v="ORZINUOVI-ORZINUOVI Aeronautica"/>
    <s v="CREMA-FS - M.ri Libertà"/>
    <d v="1899-12-30T10:11:00"/>
    <m/>
    <s v="LINEA"/>
    <n v="26.135000000000002"/>
    <s v="Sab-4Ago"/>
    <n v="4"/>
    <s v="iL"/>
    <n v="1"/>
    <s v="BTZ"/>
    <s v="&gt;=EURO4"/>
    <n v="26.135000000000002"/>
    <n v="104.54"/>
  </r>
  <r>
    <x v="11"/>
    <n v="736153"/>
    <s v="Autoguidovie S.p.A."/>
    <s v="N"/>
    <s v="K501Q1"/>
    <d v="1899-12-30T14:05:00"/>
    <s v="ORZINUOVI-ORZINUOVI Aeronautica"/>
    <s v="CREMA-FS - M.ri Libertà"/>
    <d v="1899-12-30T14:46:00"/>
    <s v="Punta Pomeridiana"/>
    <s v="LINEA"/>
    <n v="26.135000000000002"/>
    <s v="Sab-4Ago"/>
    <n v="4"/>
    <s v="iL"/>
    <n v="1"/>
    <s v="BTZ"/>
    <s v="&gt;=EURO4"/>
    <n v="26.135000000000002"/>
    <n v="104.54"/>
  </r>
  <r>
    <x v="11"/>
    <n v="736151"/>
    <s v="Autoguidovie S.p.A."/>
    <s v="N"/>
    <s v="K501Q1"/>
    <d v="1899-12-30T19:30:00"/>
    <s v="ORZINUOVI-ORZINUOVI Aeronautica"/>
    <s v="CREMA-FS - M.ri Libertà"/>
    <d v="1899-12-30T20:11:00"/>
    <s v="Punta Serale"/>
    <s v="LINEA"/>
    <n v="26.135000000000002"/>
    <s v="Sab-4Ago"/>
    <n v="4"/>
    <s v="iL"/>
    <n v="1"/>
    <s v="BTZ"/>
    <s v="&gt;=EURO4"/>
    <n v="26.135000000000002"/>
    <n v="104.54"/>
  </r>
  <r>
    <x v="11"/>
    <n v="736149"/>
    <s v="Autoguidovie S.p.A."/>
    <s v="N"/>
    <s v="K501Q1"/>
    <d v="1899-12-30T07:30:00"/>
    <s v="ORZINUOVI-ORZINUOVI Aeronautica"/>
    <s v="CREMA-FS - M.ri Libertà"/>
    <d v="1899-12-30T08:10:00"/>
    <s v="Punta Mattutina"/>
    <s v="LINEA"/>
    <n v="26.135000000000002"/>
    <s v="Sab-4Ago"/>
    <n v="4"/>
    <s v="iL"/>
    <n v="1"/>
    <s v="BTZ"/>
    <s v="&gt;=EURO4"/>
    <n v="26.135000000000002"/>
    <n v="104.54"/>
  </r>
  <r>
    <x v="11"/>
    <n v="738402"/>
    <s v="Autoguidovie S.p.A."/>
    <s v="N"/>
    <s v="K501Q1"/>
    <d v="1899-12-30T11:35:00"/>
    <s v="ORZINUOVI-ORZINUOVI Aeronautica"/>
    <s v="CREMA-FS - M.ri Libertà"/>
    <d v="1899-12-30T12:11:00"/>
    <m/>
    <s v="LINEA"/>
    <n v="26.135000000000002"/>
    <s v="Sab-4Ago"/>
    <n v="4"/>
    <m/>
    <n v="1"/>
    <m/>
    <m/>
    <n v="26.135000000000002"/>
    <n v="104.54"/>
  </r>
  <r>
    <x v="5"/>
    <n v="736640"/>
    <s v="Autoguidovie S.p.A."/>
    <s v="N"/>
    <s v="K51052"/>
    <d v="1899-12-30T09:00:00"/>
    <s v="LODI-LODI - FS Via Fascetti"/>
    <s v="RIVOLTA D'ADDA-Matteotti (Posta)"/>
    <d v="1899-12-30T09:30:00"/>
    <m/>
    <s v="LINEA"/>
    <n v="21.827999999999999"/>
    <s v="Sab-4Ago"/>
    <n v="4"/>
    <s v="iL"/>
    <n v="1"/>
    <s v="BTZ"/>
    <s v="&gt;=EURO4"/>
    <n v="21.827999999999999"/>
    <n v="87.311999999999998"/>
  </r>
  <r>
    <x v="5"/>
    <n v="736643"/>
    <s v="Autoguidovie S.p.A."/>
    <s v="N"/>
    <s v="K51087"/>
    <d v="1899-12-30T12:15:00"/>
    <s v="LODI-LODI - FS Via Fascetti"/>
    <s v="TREVIGLIO-FS - De Gasperi"/>
    <d v="1899-12-30T13:00:00"/>
    <s v="Punta Pomeridiana"/>
    <s v="LINEA"/>
    <n v="35.573"/>
    <s v="Sab-4Ago"/>
    <n v="4"/>
    <s v="iL"/>
    <n v="1"/>
    <s v="BTZ"/>
    <s v="&gt;=EURO4"/>
    <n v="35.573"/>
    <n v="142.292"/>
  </r>
  <r>
    <x v="5"/>
    <n v="736639"/>
    <s v="Autoguidovie S.p.A."/>
    <s v="N"/>
    <s v="K51052"/>
    <d v="1899-12-30T14:00:00"/>
    <s v="LODI-LODI - FS Via Fascetti"/>
    <s v="RIVOLTA D'ADDA-Matteotti (Posta)"/>
    <d v="1899-12-30T14:30:00"/>
    <s v="Punta Pomeridiana"/>
    <s v="LINEA"/>
    <n v="21.827999999999999"/>
    <s v="Sab-4Ago"/>
    <n v="4"/>
    <s v="iL"/>
    <n v="1"/>
    <s v="BTZ"/>
    <s v="&gt;=EURO4"/>
    <n v="21.827999999999999"/>
    <n v="87.311999999999998"/>
  </r>
  <r>
    <x v="5"/>
    <n v="736641"/>
    <s v="Autoguidovie S.p.A."/>
    <s v="N"/>
    <s v="K51052"/>
    <d v="1899-12-30T17:00:00"/>
    <s v="LODI-LODI - FS Via Fascetti"/>
    <s v="RIVOLTA D'ADDA-Matteotti (Posta)"/>
    <d v="1899-12-30T17:35:00"/>
    <s v="Punta Serale"/>
    <s v="LINEA"/>
    <n v="21.827999999999999"/>
    <s v="Sab-4Ago"/>
    <n v="4"/>
    <s v="iL"/>
    <n v="1"/>
    <s v="BTZ"/>
    <s v="&gt;=EURO4"/>
    <n v="21.827999999999999"/>
    <n v="87.311999999999998"/>
  </r>
  <r>
    <x v="5"/>
    <n v="736642"/>
    <s v="Autoguidovie S.p.A."/>
    <s v="N"/>
    <s v="K51087"/>
    <d v="1899-12-30T06:50:00"/>
    <s v="LODI-LODI - FS Via Fascetti"/>
    <s v="TREVIGLIO-FS - De Gasperi"/>
    <d v="1899-12-30T07:45:00"/>
    <s v="Punta Mattutina"/>
    <s v="LINEA"/>
    <n v="35.573"/>
    <s v="Sab-4Ago"/>
    <n v="4"/>
    <s v="iL"/>
    <n v="1"/>
    <s v="BTZ"/>
    <s v="&gt;=EURO4"/>
    <n v="35.573"/>
    <n v="142.292"/>
  </r>
  <r>
    <x v="12"/>
    <n v="738956"/>
    <s v="Autoguidovie S.p.A."/>
    <s v="N"/>
    <s v="K52301"/>
    <d v="1899-12-30T13:15:00"/>
    <s v="CREMA-FS - M.ri Libertà"/>
    <s v="MILANO-S.Donato M3"/>
    <d v="1899-12-30T14:12:00"/>
    <s v="Punta Pomeridiana"/>
    <s v="LINEA"/>
    <n v="41.575000000000003"/>
    <s v="Sab-4Ago"/>
    <n v="4"/>
    <s v="iL"/>
    <n v="1"/>
    <s v="BTZ"/>
    <s v="&gt;=EURO4"/>
    <n v="41.575000000000003"/>
    <n v="166.3"/>
  </r>
  <r>
    <x v="0"/>
    <n v="737586"/>
    <s v="Autoguidovie S.p.A."/>
    <s v="N"/>
    <s v="K52501"/>
    <d v="1899-12-30T17:50:00"/>
    <s v="CREMA-FS - M.ri Libertà"/>
    <s v="MILANO-S.Donato M3"/>
    <d v="1899-12-30T19:00:00"/>
    <s v="Punta Serale"/>
    <s v="LINEA"/>
    <n v="46.845999999999997"/>
    <s v="Sab-4Ago"/>
    <n v="4"/>
    <s v="iL"/>
    <n v="1"/>
    <s v="BTZ"/>
    <s v="&gt;=EURO4"/>
    <n v="46.845999999999997"/>
    <n v="187.38399999999999"/>
  </r>
  <r>
    <x v="0"/>
    <n v="737577"/>
    <s v="Autoguidovie S.p.A."/>
    <s v="N"/>
    <s v="K52501"/>
    <d v="1899-12-30T08:50:00"/>
    <s v="CREMA-FS - M.ri Libertà"/>
    <s v="MILANO-S.Donato M3"/>
    <d v="1899-12-30T10:00:00"/>
    <m/>
    <s v="LINEA"/>
    <n v="46.845999999999997"/>
    <s v="Sab-4Ago"/>
    <n v="4"/>
    <s v="iL"/>
    <n v="1"/>
    <s v="BTZ"/>
    <s v="&gt;=EURO4"/>
    <n v="46.845999999999997"/>
    <n v="187.38399999999999"/>
  </r>
  <r>
    <x v="0"/>
    <n v="737578"/>
    <s v="Autoguidovie S.p.A."/>
    <s v="N"/>
    <s v="K52501"/>
    <d v="1899-12-30T09:50:00"/>
    <s v="CREMA-FS - M.ri Libertà"/>
    <s v="MILANO-S.Donato M3"/>
    <d v="1899-12-30T11:00:00"/>
    <m/>
    <s v="LINEA"/>
    <n v="46.845999999999997"/>
    <s v="Sab-4Ago"/>
    <n v="4"/>
    <s v="iL"/>
    <n v="1"/>
    <s v="BTZ"/>
    <s v="&gt;=EURO4"/>
    <n v="46.845999999999997"/>
    <n v="187.38399999999999"/>
  </r>
  <r>
    <x v="0"/>
    <n v="737579"/>
    <s v="Autoguidovie S.p.A."/>
    <s v="N"/>
    <s v="K52501"/>
    <d v="1899-12-30T10:50:00"/>
    <s v="CREMA-FS - M.ri Libertà"/>
    <s v="MILANO-S.Donato M3"/>
    <d v="1899-12-30T12:00:00"/>
    <m/>
    <s v="LINEA"/>
    <n v="46.845999999999997"/>
    <s v="Sab-4Ago"/>
    <n v="4"/>
    <s v="iL"/>
    <n v="1"/>
    <s v="BTZ"/>
    <s v="&gt;=EURO4"/>
    <n v="46.845999999999997"/>
    <n v="187.38399999999999"/>
  </r>
  <r>
    <x v="0"/>
    <n v="737580"/>
    <s v="Autoguidovie S.p.A."/>
    <s v="N"/>
    <s v="K52501"/>
    <d v="1899-12-30T11:50:00"/>
    <s v="CREMA-FS - M.ri Libertà"/>
    <s v="MILANO-S.Donato M3"/>
    <d v="1899-12-30T13:00:00"/>
    <m/>
    <s v="LINEA"/>
    <n v="46.845999999999997"/>
    <s v="Sab-4Ago"/>
    <n v="4"/>
    <s v="iL"/>
    <n v="1"/>
    <s v="BTZ"/>
    <s v="&gt;=EURO4"/>
    <n v="46.845999999999997"/>
    <n v="187.38399999999999"/>
  </r>
  <r>
    <x v="0"/>
    <n v="737581"/>
    <s v="Autoguidovie S.p.A."/>
    <s v="N"/>
    <s v="K52501"/>
    <d v="1899-12-30T12:50:00"/>
    <s v="CREMA-FS - M.ri Libertà"/>
    <s v="MILANO-S.Donato M3"/>
    <d v="1899-12-30T14:00:00"/>
    <s v="Punta Pomeridiana"/>
    <s v="LINEA"/>
    <n v="46.845999999999997"/>
    <s v="Sab-4Ago"/>
    <n v="4"/>
    <s v="iL"/>
    <n v="1"/>
    <s v="BTZ"/>
    <s v="&gt;=EURO4"/>
    <n v="46.845999999999997"/>
    <n v="187.38399999999999"/>
  </r>
  <r>
    <x v="0"/>
    <n v="737582"/>
    <s v="Autoguidovie S.p.A."/>
    <s v="N"/>
    <s v="K52501"/>
    <d v="1899-12-30T13:50:00"/>
    <s v="CREMA-FS - M.ri Libertà"/>
    <s v="MILANO-S.Donato M3"/>
    <d v="1899-12-30T15:00:00"/>
    <s v="Punta Pomeridiana"/>
    <s v="LINEA"/>
    <n v="46.845999999999997"/>
    <s v="Sab-4Ago"/>
    <n v="4"/>
    <s v="iL"/>
    <n v="1"/>
    <s v="BTZ"/>
    <s v="&gt;=EURO4"/>
    <n v="46.845999999999997"/>
    <n v="187.38399999999999"/>
  </r>
  <r>
    <x v="12"/>
    <n v="737251"/>
    <s v="Autoguidovie S.p.A."/>
    <s v="N"/>
    <s v="K52301"/>
    <d v="1899-12-30T16:20:00"/>
    <s v="CREMA-FS - M.ri Libertà"/>
    <s v="MILANO-S.Donato M3"/>
    <d v="1899-12-30T17:18:00"/>
    <m/>
    <s v="LINEA"/>
    <n v="41.575000000000003"/>
    <s v="Sab-4Ago"/>
    <n v="4"/>
    <s v="iL"/>
    <n v="1"/>
    <s v="BTZ"/>
    <s v="&gt;=EURO4"/>
    <n v="41.575000000000003"/>
    <n v="166.3"/>
  </r>
  <r>
    <x v="0"/>
    <n v="737584"/>
    <s v="Autoguidovie S.p.A."/>
    <s v="N"/>
    <s v="K52501"/>
    <d v="1899-12-30T15:50:00"/>
    <s v="CREMA-FS - M.ri Libertà"/>
    <s v="MILANO-S.Donato M3"/>
    <d v="1899-12-30T17:00:00"/>
    <m/>
    <s v="LINEA"/>
    <n v="46.845999999999997"/>
    <s v="Sab-4Ago"/>
    <n v="4"/>
    <s v="iL"/>
    <n v="1"/>
    <s v="BTZ"/>
    <s v="&gt;=EURO4"/>
    <n v="46.845999999999997"/>
    <n v="187.38399999999999"/>
  </r>
  <r>
    <x v="11"/>
    <n v="736139"/>
    <s v="Autoguidovie S.p.A."/>
    <s v="N"/>
    <s v="K501Q3"/>
    <d v="1899-12-30T08:50:00"/>
    <s v="CREMA-FS - M.ri Libertà"/>
    <s v="ORZINUOVI-ORZINUOVI Aeronautica"/>
    <d v="1899-12-30T09:30:00"/>
    <m/>
    <s v="LINEA"/>
    <n v="26.341999999999999"/>
    <s v="Sab-4Ago"/>
    <n v="4"/>
    <s v="iL"/>
    <n v="1"/>
    <s v="BTZ"/>
    <s v="&gt;=EURO4"/>
    <n v="26.341999999999999"/>
    <n v="105.36799999999999"/>
  </r>
  <r>
    <x v="11"/>
    <n v="736152"/>
    <s v="Autoguidovie S.p.A."/>
    <s v="N"/>
    <s v="K501Q3"/>
    <d v="1899-12-30T10:55:00"/>
    <s v="CREMA-FS - M.ri Libertà"/>
    <s v="ORZINUOVI-ORZINUOVI Aeronautica"/>
    <d v="1899-12-30T11:31:00"/>
    <m/>
    <s v="LINEA"/>
    <n v="26.341999999999999"/>
    <s v="Sab-4Ago"/>
    <n v="4"/>
    <s v="iL"/>
    <n v="1"/>
    <s v="BTZ"/>
    <s v="&gt;=EURO4"/>
    <n v="26.341999999999999"/>
    <n v="105.36799999999999"/>
  </r>
  <r>
    <x v="0"/>
    <n v="740030"/>
    <s v="Autoguidovie S.p.A."/>
    <s v="N"/>
    <s v="K52501"/>
    <d v="1899-12-30T16:50:00"/>
    <s v="CREMA-FS - M.ri Libertà"/>
    <s v="MILANO-S.Donato M3"/>
    <d v="1899-12-30T18:00:00"/>
    <m/>
    <s v="LINEA"/>
    <n v="46.845999999999997"/>
    <s v="Sab-4Ago"/>
    <n v="4"/>
    <m/>
    <n v="1"/>
    <m/>
    <m/>
    <n v="46.845999999999997"/>
    <n v="187.38399999999999"/>
  </r>
  <r>
    <x v="12"/>
    <n v="737601"/>
    <s v="Autoguidovie S.p.A."/>
    <s v="N"/>
    <s v="K52301"/>
    <d v="1899-12-30T14:20:00"/>
    <s v="CREMA-FS - M.ri Libertà"/>
    <s v="MILANO-S.Donato M3"/>
    <d v="1899-12-30T15:18:00"/>
    <s v="Punta Pomeridiana"/>
    <s v="LINEA"/>
    <n v="41.575000000000003"/>
    <s v="Sab-4Ago"/>
    <n v="4"/>
    <m/>
    <n v="1"/>
    <m/>
    <m/>
    <n v="41.575000000000003"/>
    <n v="166.3"/>
  </r>
  <r>
    <x v="11"/>
    <n v="738500"/>
    <s v="Autoguidovie S.p.A."/>
    <s v="N"/>
    <s v="K501Q3"/>
    <d v="1899-12-30T14:55:00"/>
    <s v="CREMA-FS - M.ri Libertà"/>
    <s v="ORZINUOVI-ORZINUOVI Aeronautica"/>
    <d v="1899-12-30T15:36:00"/>
    <m/>
    <s v="LINEA"/>
    <n v="26.341999999999999"/>
    <s v="Sab-4Ago"/>
    <n v="4"/>
    <m/>
    <n v="1"/>
    <m/>
    <m/>
    <n v="26.341999999999999"/>
    <n v="105.36799999999999"/>
  </r>
  <r>
    <x v="12"/>
    <n v="740031"/>
    <s v="Autoguidovie S.p.A."/>
    <s v="N"/>
    <s v="K52301"/>
    <d v="1899-12-30T12:20:00"/>
    <s v="CREMA-FS - M.ri Libertà"/>
    <s v="MILANO-S.Donato M3"/>
    <d v="1899-12-30T13:18:00"/>
    <s v="Punta Pomeridiana"/>
    <s v="LINEA"/>
    <n v="41.575000000000003"/>
    <s v="Sab-4Ago"/>
    <n v="4"/>
    <m/>
    <n v="1"/>
    <m/>
    <m/>
    <n v="41.575000000000003"/>
    <n v="166.3"/>
  </r>
  <r>
    <x v="4"/>
    <n v="736382"/>
    <s v="Autoguidovie S.p.A."/>
    <s v="N"/>
    <s v="K50561"/>
    <d v="1899-12-30T07:00:00"/>
    <s v="CREMA-Partigiani d'Italia/Mercato"/>
    <s v="TREVIGLIO-FS - De Gasperi"/>
    <d v="1899-12-30T07:40:00"/>
    <s v="Punta Mattutina"/>
    <s v="LINEA"/>
    <n v="32.411999999999999"/>
    <s v="Sab-4Ago"/>
    <n v="4"/>
    <s v="iL"/>
    <n v="1"/>
    <s v="BTZ"/>
    <s v="&gt;=EURO4"/>
    <n v="32.411999999999999"/>
    <n v="129.648"/>
  </r>
  <r>
    <x v="4"/>
    <n v="737712"/>
    <s v="Autoguidovie S.p.A."/>
    <s v="N"/>
    <s v="K50554"/>
    <d v="1899-12-30T16:25:00"/>
    <s v="CREMA-FS - M.ri Libertà"/>
    <s v="TREVIGLIO-FS - De Gasperi"/>
    <d v="1899-12-30T17:20:00"/>
    <m/>
    <s v="LINEA"/>
    <n v="36.731000000000002"/>
    <s v="Sab-4Ago"/>
    <n v="4"/>
    <s v="iL"/>
    <n v="1"/>
    <s v="BTZ"/>
    <s v="&gt;=EURO4"/>
    <n v="36.731000000000002"/>
    <n v="146.92400000000001"/>
  </r>
  <r>
    <x v="8"/>
    <n v="736440"/>
    <s v="Autoguidovie S.p.A."/>
    <s v="N"/>
    <s v="k50626"/>
    <d v="1899-12-30T08:15:00"/>
    <s v="CREMA-FS - M.ri Libertà"/>
    <s v="RIVOLTA D'ADDA-Matteotti (Posta)"/>
    <d v="1899-12-30T08:55:00"/>
    <s v="Punta Mattutina"/>
    <s v="LINEA"/>
    <n v="27.681000000000001"/>
    <s v="Sab-4Ago"/>
    <n v="4"/>
    <s v="iL"/>
    <n v="1"/>
    <s v="BTZ"/>
    <s v="&gt;=EURO4"/>
    <n v="27.681000000000001"/>
    <n v="110.724"/>
  </r>
  <r>
    <x v="8"/>
    <n v="736442"/>
    <s v="Autoguidovie S.p.A."/>
    <s v="N"/>
    <s v="k50626"/>
    <d v="1899-12-30T13:15:00"/>
    <s v="CREMA-FS - M.ri Libertà"/>
    <s v="RIVOLTA D'ADDA-Matteotti (Posta)"/>
    <d v="1899-12-30T13:55:00"/>
    <s v="Punta Pomeridiana"/>
    <s v="LINEA"/>
    <n v="27.681000000000001"/>
    <s v="Sab-4Ago"/>
    <n v="4"/>
    <s v="iL"/>
    <n v="1"/>
    <s v="BTZ"/>
    <s v="&gt;=EURO4"/>
    <n v="27.681000000000001"/>
    <n v="110.724"/>
  </r>
  <r>
    <x v="2"/>
    <n v="739693"/>
    <s v="Autoguidovie S.p.A."/>
    <s v="N"/>
    <s v="K50907x"/>
    <d v="1899-12-30T06:55:00"/>
    <s v="BAGNOLO CREMASCO-BAGNOLO CR - Via Europa (Pesa)"/>
    <s v="LODI-LODI - FS Via Fascetti"/>
    <d v="1899-12-30T07:35:00"/>
    <s v="Punta Mattutina"/>
    <s v="LINEA"/>
    <n v="21.097000000000001"/>
    <s v="Ven-Est-no4Ago"/>
    <n v="9"/>
    <m/>
    <n v="1"/>
    <m/>
    <m/>
    <n v="21.097000000000001"/>
    <n v="189.87300000000002"/>
  </r>
  <r>
    <x v="2"/>
    <n v="736595"/>
    <s v="Autoguidovie S.p.A."/>
    <s v="N"/>
    <s v="K50907x"/>
    <d v="1899-12-30T08:25:00"/>
    <s v="BAGNOLO CREMASCO-BAGNOLO CR - Via Europa (Pesa)"/>
    <s v="LODI-LODI - FS Via Fascetti"/>
    <d v="1899-12-30T09:05:00"/>
    <m/>
    <s v="LINEA"/>
    <n v="21.097000000000001"/>
    <s v="Ven-Est-no4Ago"/>
    <n v="9"/>
    <m/>
    <n v="1"/>
    <m/>
    <m/>
    <n v="21.097000000000001"/>
    <n v="189.87300000000002"/>
  </r>
  <r>
    <x v="3"/>
    <n v="740002"/>
    <s v="Autoguidovie S.p.A."/>
    <s v="N"/>
    <s v="K50758"/>
    <d v="1899-12-30T07:20:00"/>
    <s v="DOVERA-RONCADELLO - Via Lodi"/>
    <s v="CREMA-FS - M.ri Libertà"/>
    <d v="1899-12-30T08:00:00"/>
    <s v="Punta Mattutina"/>
    <s v="LINEA"/>
    <n v="20.279"/>
    <s v="Ven-Est-no4Ago"/>
    <n v="9"/>
    <m/>
    <n v="1"/>
    <m/>
    <m/>
    <n v="20.279"/>
    <n v="182.511"/>
  </r>
  <r>
    <x v="2"/>
    <n v="739692"/>
    <s v="Autoguidovie S.p.A."/>
    <s v="N"/>
    <s v="K50953x"/>
    <d v="1899-12-30T07:40:00"/>
    <s v="LODI-LODI - FS Via Fascetti"/>
    <s v="BAGNOLO CREMASCO-BAGNOLO CR - Via Europa, 76"/>
    <d v="1899-12-30T08:20:00"/>
    <s v="Punta Mattutina"/>
    <s v="LINEA"/>
    <n v="21.082999999999998"/>
    <s v="Ven-Est-no4Ago"/>
    <n v="9"/>
    <m/>
    <n v="1"/>
    <m/>
    <m/>
    <n v="21.082999999999998"/>
    <n v="189.74699999999999"/>
  </r>
  <r>
    <x v="2"/>
    <n v="736587"/>
    <s v="Autoguidovie S.p.A."/>
    <s v="N"/>
    <s v="K50953x"/>
    <d v="1899-12-30T11:00:00"/>
    <s v="LODI-LODI - FS Via Fascetti"/>
    <s v="BAGNOLO CREMASCO-BAGNOLO CR - Via Europa, 76"/>
    <d v="1899-12-30T11:40:00"/>
    <m/>
    <s v="LINEA"/>
    <n v="21.082999999999998"/>
    <s v="Ven-Est-no4Ago"/>
    <n v="9"/>
    <m/>
    <n v="1"/>
    <m/>
    <m/>
    <n v="21.082999999999998"/>
    <n v="189.74699999999999"/>
  </r>
  <r>
    <x v="3"/>
    <n v="740001"/>
    <s v="Autoguidovie S.p.A."/>
    <s v="N"/>
    <s v="K50723"/>
    <d v="1899-12-30T06:35:00"/>
    <s v="CREMA-FS - M.ri Libertà"/>
    <s v="DOVERA-RONCADELLO - Via Lodi"/>
    <d v="1899-12-30T07:15:00"/>
    <s v="Punta Mattutina"/>
    <s v="LINEA"/>
    <n v="20.724"/>
    <s v="Ven-Est-no4Ago"/>
    <n v="9"/>
    <m/>
    <n v="1"/>
    <m/>
    <m/>
    <n v="20.724"/>
    <n v="186.51599999999999"/>
  </r>
  <r>
    <x v="4"/>
    <n v="736327"/>
    <s v="Autoguidovie S.p.A."/>
    <s v="N"/>
    <s v="K50513x"/>
    <d v="1899-12-30T14:30:00"/>
    <s v="TREVIGLIO-FS - De Gasperi"/>
    <s v="CREMA-Partigiani d'Italia/Mercato"/>
    <d v="1899-12-30T15:25:00"/>
    <s v="Punta Pomeridiana"/>
    <s v="LINEA"/>
    <n v="32"/>
    <s v="Ven-Nscol-no4Ago"/>
    <n v="12"/>
    <m/>
    <n v="1"/>
    <m/>
    <m/>
    <n v="32"/>
    <n v="384"/>
  </r>
  <r>
    <x v="4"/>
    <n v="736325"/>
    <s v="Autoguidovie S.p.A."/>
    <s v="N"/>
    <s v="K50511x"/>
    <d v="1899-12-30T13:15:00"/>
    <s v="TREVIGLIO-FS - De Gasperi"/>
    <s v="CREMA-FS - M.ri Libertà"/>
    <d v="1899-12-30T14:10:00"/>
    <s v="Punta Pomeridiana"/>
    <s v="LINEA"/>
    <n v="28.562000000000001"/>
    <s v="Ven-Nscol-no4Ago"/>
    <n v="12"/>
    <m/>
    <n v="1"/>
    <m/>
    <m/>
    <n v="28.562000000000001"/>
    <n v="342.74400000000003"/>
  </r>
  <r>
    <x v="4"/>
    <n v="736326"/>
    <s v="Autoguidovie S.p.A."/>
    <s v="N"/>
    <s v="K50513x"/>
    <d v="1899-12-30T12:25:00"/>
    <s v="TREVIGLIO-FS - De Gasperi"/>
    <s v="CREMA-Partigiani d'Italia/Mercato"/>
    <d v="1899-12-30T13:10:00"/>
    <s v="Punta Pomeridiana"/>
    <s v="LINEA"/>
    <n v="32"/>
    <s v="Ven-Nscol-no4Ago"/>
    <n v="12"/>
    <m/>
    <n v="1"/>
    <m/>
    <m/>
    <n v="32"/>
    <n v="384"/>
  </r>
  <r>
    <x v="24"/>
    <n v="352001"/>
    <s v="Autoguidovie S.p.A."/>
    <s v="N"/>
    <s v="K58201"/>
    <d v="1899-12-30T08:20:00"/>
    <s v="CREMA-Libero Comune (Ospedale - ITIS)"/>
    <s v="CREMA-Via Toffetti Palestra Ombriano"/>
    <d v="1899-12-30T08:35:00"/>
    <s v="Punta Mattutina"/>
    <s v="LINEA"/>
    <n v="2.8929999999999998"/>
    <s v="Ven-Scol"/>
    <n v="34"/>
    <s v="iL"/>
    <n v="1"/>
    <s v="BTZ"/>
    <s v="&gt;=EURO4"/>
    <n v="2.8929999999999998"/>
    <n v="98.361999999999995"/>
  </r>
  <r>
    <x v="24"/>
    <n v="352002"/>
    <s v="Autoguidovie S.p.A."/>
    <s v="N"/>
    <s v="K58201"/>
    <d v="1899-12-30T10:15:00"/>
    <s v="CREMA-Libero Comune (Ospedale - ITIS)"/>
    <s v="CREMA-Via Toffetti Palestra Ombriano"/>
    <d v="1899-12-30T10:30:00"/>
    <m/>
    <s v="LINEA"/>
    <n v="2.8929999999999998"/>
    <s v="Ven-Scol"/>
    <n v="34"/>
    <s v="iL"/>
    <n v="1"/>
    <s v="BTZ"/>
    <s v="&gt;=EURO4"/>
    <n v="2.8929999999999998"/>
    <n v="98.361999999999995"/>
  </r>
  <r>
    <x v="4"/>
    <n v="739654"/>
    <s v="Autoguidovie S.p.A."/>
    <s v="N"/>
    <s v="K50590x"/>
    <d v="1899-12-30T06:30:00"/>
    <s v="CREMA-Partigiani d'Italia/Mercato"/>
    <s v="CARAVAGGIO-CARAVAGGIO - Via Zenale e Buttinone/Redefossi"/>
    <d v="1899-12-30T07:00:00"/>
    <s v="Punta Mattutina"/>
    <s v="LINEA"/>
    <n v="20.405000000000001"/>
    <s v="Ven-Scol"/>
    <n v="34"/>
    <s v="iSN"/>
    <n v="1.6"/>
    <s v="BTZ"/>
    <s v="&gt;=EURO4"/>
    <n v="32.648000000000003"/>
    <n v="1110.0319999999999"/>
  </r>
  <r>
    <x v="5"/>
    <n v="736661"/>
    <s v="Autoguidovie S.p.A."/>
    <s v="N"/>
    <s v="K51091x"/>
    <d v="1899-12-30T12:15:00"/>
    <s v="LODI-LODI - FS Via Fascetti"/>
    <s v="CARAVAGGIO-CARAVAGGIO - Via Zenale e Buttinone/Redefossi"/>
    <d v="1899-12-30T13:15:00"/>
    <s v="Punta Pomeridiana"/>
    <s v="LINEA"/>
    <n v="40.991999999999997"/>
    <s v="Ven-Scol"/>
    <n v="34"/>
    <s v="iSN"/>
    <n v="1.6"/>
    <s v="BTZ"/>
    <s v="&gt;=EURO4"/>
    <n v="65.587000000000003"/>
    <n v="2229.9650000000001"/>
  </r>
  <r>
    <x v="24"/>
    <n v="352003"/>
    <s v="Autoguidovie S.p.A."/>
    <s v="N"/>
    <s v="K58251"/>
    <d v="1899-12-30T09:50:00"/>
    <s v="CREMA-Via Toffetti Palestra Ombriano"/>
    <s v="CREMA-Libero Comune (Ospedale - ITIS)"/>
    <d v="1899-12-30T10:05:00"/>
    <m/>
    <s v="LINEA"/>
    <n v="3.742"/>
    <s v="Ven-Scol"/>
    <n v="34"/>
    <s v="iL"/>
    <n v="1"/>
    <s v="BTZ"/>
    <s v="&gt;=EURO4"/>
    <n v="3.742"/>
    <n v="127.22799999999999"/>
  </r>
  <r>
    <x v="24"/>
    <n v="352004"/>
    <s v="Autoguidovie S.p.A."/>
    <s v="N"/>
    <s v="K58251"/>
    <d v="1899-12-30T11:45:00"/>
    <s v="CREMA-Via Toffetti Palestra Ombriano"/>
    <s v="CREMA-Libero Comune (Ospedale - ITIS)"/>
    <d v="1899-12-30T12:00:00"/>
    <m/>
    <s v="LINEA"/>
    <n v="3.742"/>
    <s v="Ven-Scol"/>
    <n v="34"/>
    <s v="iL"/>
    <n v="1"/>
    <s v="BTZ"/>
    <s v="&gt;=EURO4"/>
    <n v="3.742"/>
    <n v="127.22799999999999"/>
  </r>
  <r>
    <x v="5"/>
    <n v="736665"/>
    <s v="Autoguidovie S.p.A."/>
    <s v="N"/>
    <s v="K51092x"/>
    <d v="1899-12-30T13:35:00"/>
    <s v="RIVOLTA D'ADDA-RIVOLTA D'ADDA - Giulio Cesare/Vespucci"/>
    <s v="CARAVAGGIO-CARAVAGGIO - Via Zenale e Buttinone/Redefossi"/>
    <d v="1899-12-30T14:05:00"/>
    <s v="Punta Pomeridiana"/>
    <s v="LINEA"/>
    <n v="20.494"/>
    <s v="Ven-Scol"/>
    <n v="34"/>
    <s v="iL"/>
    <n v="1"/>
    <s v="BTZ"/>
    <s v="&gt;=EURO4"/>
    <n v="20.494"/>
    <n v="696.79600000000005"/>
  </r>
  <r>
    <x v="5"/>
    <n v="738654"/>
    <s v="Autoguidovie S.p.A."/>
    <s v="N"/>
    <s v="K51002"/>
    <d v="1899-12-30T08:01:00"/>
    <s v="CARAVAGGIO-CARAVAGGIO - Via Zenale e Buttinone/Redefossi"/>
    <s v="RIVOLTA D'ADDA-RIVOLTA D'ADDA - Giulio Cesare/Rembrandt"/>
    <d v="1899-12-30T08:30:00"/>
    <s v="Punta Mattutina"/>
    <s v="LINEA"/>
    <n v="20.597999999999999"/>
    <s v="Ven-Scol"/>
    <n v="34"/>
    <m/>
    <n v="1"/>
    <m/>
    <m/>
    <n v="20.597999999999999"/>
    <n v="700.33199999999999"/>
  </r>
  <r>
    <x v="4"/>
    <n v="739660"/>
    <s v="Autoguidovie S.p.A."/>
    <s v="N"/>
    <s v="K505a4y"/>
    <d v="1899-12-30T07:05:00"/>
    <s v="CARAVAGGIO-CARAVAGGIO - Via Zenale e Buttinone/Redefossi"/>
    <s v="CREMA-Libero Comune (Ospedale - ITIS)"/>
    <d v="1899-12-30T07:55:00"/>
    <s v="Punta Mattutina"/>
    <s v="LINEA"/>
    <n v="25.306000000000001"/>
    <s v="Ven-Scol"/>
    <n v="34"/>
    <s v="iSN"/>
    <n v="1.6"/>
    <s v="BTZ"/>
    <s v="&gt;=EURO4"/>
    <n v="40.49"/>
    <n v="1376.646"/>
  </r>
  <r>
    <x v="5"/>
    <n v="738505"/>
    <s v="Autoguidovie S.p.A."/>
    <s v="N"/>
    <s v="K51019x"/>
    <d v="1899-12-30T14:11:00"/>
    <s v="CARAVAGGIO-CARAVAGGIO - Via Zenale e Buttinone/Redefossi"/>
    <s v="RIVOLTA D'ADDA-RIVOLTA D'ADDA - Giulio Cesare/Rembrandt"/>
    <d v="1899-12-30T14:45:00"/>
    <s v="Punta Pomeridiana"/>
    <s v="LINEA"/>
    <n v="19.646999999999998"/>
    <s v="Ven-Scol"/>
    <n v="34"/>
    <s v="iL"/>
    <n v="1"/>
    <s v="BTZ"/>
    <s v="&gt;=EURO4"/>
    <n v="19.646999999999998"/>
    <n v="667.99800000000005"/>
  </r>
  <r>
    <x v="5"/>
    <n v="736669"/>
    <s v="Autoguidovie S.p.A."/>
    <s v="N"/>
    <s v="K51050x"/>
    <d v="1899-12-30T12:16:00"/>
    <s v="CARAVAGGIO-CARAVAGGIO - Via Zenale e Buttinone/Redefossi"/>
    <s v="LODI-LODI - FS Via Fascetti"/>
    <d v="1899-12-30T13:20:00"/>
    <s v="Punta Pomeridiana"/>
    <s v="LINEA"/>
    <n v="41.987000000000002"/>
    <s v="Ven-Scol"/>
    <n v="34"/>
    <s v="iL"/>
    <n v="1"/>
    <s v="BTZ"/>
    <s v="&gt;=EURO4"/>
    <n v="41.987000000000002"/>
    <n v="1427.558"/>
  </r>
  <r>
    <x v="5"/>
    <n v="738590"/>
    <s v="Autoguidovie S.p.A."/>
    <s v="N"/>
    <s v="K51047x"/>
    <d v="1899-12-30T13:21:00"/>
    <s v="CARAVAGGIO-CARAVAGGIO - Via Zenale e Buttinone/Redefossi"/>
    <s v="LODI-LODI - FS Via Fascetti"/>
    <d v="1899-12-30T14:25:00"/>
    <s v="Punta Pomeridiana"/>
    <s v="LINEA"/>
    <n v="41.704000000000001"/>
    <s v="Ven-Scol"/>
    <n v="34"/>
    <s v="iSN"/>
    <n v="1.6"/>
    <s v="BTZ"/>
    <s v="&gt;=EURO4"/>
    <n v="66.725999999999999"/>
    <n v="2268.6979999999999"/>
  </r>
  <r>
    <x v="4"/>
    <n v="739931"/>
    <s v="Autoguidovie S.p.A."/>
    <s v="N"/>
    <s v="K50532x"/>
    <d v="1899-12-30T13:15:00"/>
    <s v="TREVIGLIO-FS - De Gasperi"/>
    <s v="CREMA-FS - M.ri Libertà"/>
    <d v="1899-12-30T14:10:00"/>
    <s v="Punta Pomeridiana"/>
    <s v="LINEA"/>
    <n v="28.562000000000001"/>
    <s v="Ven-Scol"/>
    <n v="34"/>
    <s v="iL"/>
    <n v="1"/>
    <s v="BTZ"/>
    <s v="&gt;=EURO4"/>
    <n v="28.562000000000001"/>
    <n v="971.10799999999995"/>
  </r>
  <r>
    <x v="4"/>
    <n v="739932"/>
    <s v="Autoguidovie S.p.A."/>
    <s v="N"/>
    <s v="K50532x"/>
    <d v="1899-12-30T07:50:00"/>
    <s v="TREVIGLIO-FS - De Gasperi"/>
    <s v="CREMA-FS - M.ri Libertà"/>
    <d v="1899-12-30T08:55:00"/>
    <s v="Punta Mattutina"/>
    <s v="LINEA"/>
    <n v="28.562000000000001"/>
    <s v="Ven-Scol"/>
    <n v="34"/>
    <s v="iSN"/>
    <n v="1.6"/>
    <s v="BTZ"/>
    <s v="&gt;=EURO4"/>
    <n v="45.698999999999998"/>
    <n v="1553.7729999999999"/>
  </r>
  <r>
    <x v="5"/>
    <n v="739936"/>
    <s v="Autoguidovie S.p.A."/>
    <s v="N"/>
    <s v="K51086x"/>
    <d v="1899-12-30T07:10:00"/>
    <s v="RIVOLTA D'ADDA-RIVOLTA D'ADDA - Giulio Cesare/Vespucci"/>
    <s v="CARAVAGGIO-CARAVAGGIO - Via Zenale e Buttinone/Redefossi"/>
    <d v="1899-12-30T07:50:00"/>
    <s v="Punta Mattutina"/>
    <s v="LINEA"/>
    <n v="20.494"/>
    <s v="Ven-Scol"/>
    <n v="34"/>
    <s v="iSN"/>
    <n v="1.6"/>
    <s v="BTZ"/>
    <s v="&gt;=EURO4"/>
    <n v="32.79"/>
    <n v="1114.874"/>
  </r>
  <r>
    <x v="4"/>
    <n v="738585"/>
    <s v="Autoguidovie S.p.A."/>
    <s v="N"/>
    <s v="K50532x"/>
    <d v="1899-12-30T14:15:00"/>
    <s v="TREVIGLIO-FS - De Gasperi"/>
    <s v="CREMA-FS - M.ri Libertà"/>
    <d v="1899-12-30T15:05:00"/>
    <s v="Punta Pomeridiana"/>
    <s v="LINEA"/>
    <n v="28.562000000000001"/>
    <s v="Ven-Scol"/>
    <n v="34"/>
    <s v="iSN"/>
    <n v="1.6"/>
    <s v="BTZ"/>
    <s v="&gt;=EURO4"/>
    <n v="45.698999999999998"/>
    <n v="1553.7729999999999"/>
  </r>
  <r>
    <x v="4"/>
    <n v="738583"/>
    <s v="Autoguidovie S.p.A."/>
    <s v="N"/>
    <s v="K50532x"/>
    <d v="1899-12-30T12:10:00"/>
    <s v="TREVIGLIO-FS - De Gasperi"/>
    <s v="CREMA-FS - M.ri Libertà"/>
    <d v="1899-12-30T12:55:00"/>
    <s v="Punta Pomeridiana"/>
    <s v="LINEA"/>
    <n v="28.562000000000001"/>
    <s v="Ven-Scol"/>
    <n v="34"/>
    <s v="iSN"/>
    <n v="1.6"/>
    <s v="BTZ"/>
    <s v="&gt;=EURO4"/>
    <n v="45.698999999999998"/>
    <n v="1553.7729999999999"/>
  </r>
  <r>
    <x v="25"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m/>
    <s v="Mio Bus Srl"/>
    <x v="0"/>
    <s v="Fest"/>
    <n v="57"/>
    <s v="Urbano Crema"/>
    <d v="1899-12-30T08:30:00"/>
    <s v="Deposito CRM Via Pascoli"/>
    <s v="Deposito CRM Via Pascoli"/>
    <d v="1899-12-30T12:15:00"/>
    <d v="1899-12-30T03:45:00"/>
    <n v="18"/>
    <n v="1.2"/>
    <n v="0.92"/>
    <n v="74.52"/>
    <n v="4247.6399999999994"/>
  </r>
  <r>
    <m/>
    <s v="Mio Bus Srl"/>
    <x v="0"/>
    <s v="Fest"/>
    <n v="57"/>
    <s v="Urbano Crema"/>
    <d v="1899-12-30T14:15:00"/>
    <s v="Deposito CRM Via Pascoli"/>
    <s v="Deposito CRM Via Pascoli"/>
    <d v="1899-12-30T18:30:00"/>
    <d v="1899-12-30T04:15:00"/>
    <n v="18"/>
    <n v="1.2"/>
    <n v="0.92"/>
    <n v="84.456000000000003"/>
    <n v="4813.9920000000002"/>
  </r>
  <r>
    <m/>
    <s v="Mio Bus Srl"/>
    <x v="0"/>
    <s v="F5-Nscol-no4Ago"/>
    <n v="63"/>
    <s v="Urbano Crema"/>
    <d v="1899-12-30T07:00:00"/>
    <s v="Deposito CRM Via Pascoli"/>
    <s v="Deposito CRM Via Pascoli"/>
    <d v="1899-12-30T09:00:00"/>
    <d v="1899-12-30T02:00:00"/>
    <n v="18"/>
    <n v="1.2"/>
    <n v="0.92"/>
    <n v="39.744"/>
    <n v="2503.8719999999998"/>
  </r>
  <r>
    <m/>
    <s v="Mio Bus Srl"/>
    <x v="0"/>
    <s v="F5-Nscol-no4Ago"/>
    <n v="63"/>
    <s v="Urbano Crema"/>
    <d v="1899-12-30T08:00:00"/>
    <s v="Deposito CRM Via Pascoli"/>
    <s v="Deposito CRM Via Pascoli"/>
    <d v="1899-12-30T09:00:00"/>
    <d v="1899-12-30T01:00:00"/>
    <n v="18"/>
    <n v="1.2"/>
    <n v="0.92"/>
    <n v="19.872"/>
    <n v="1251.9359999999999"/>
  </r>
  <r>
    <m/>
    <s v="Mio Bus Srl"/>
    <x v="0"/>
    <s v="F5-Nscol-no4Ago"/>
    <n v="63"/>
    <s v="Urbano Crema"/>
    <d v="1899-12-30T07:00:00"/>
    <s v="Deposito CRM Via Pascoli"/>
    <s v="Deposito CRM Via Pascoli"/>
    <d v="1899-12-30T09:00:00"/>
    <d v="1899-12-30T02:00:00"/>
    <n v="18"/>
    <n v="1.2"/>
    <n v="0.92"/>
    <n v="39.744"/>
    <n v="2503.8719999999998"/>
  </r>
  <r>
    <m/>
    <s v="Mio Bus Srl"/>
    <x v="0"/>
    <s v="F5-Nscol-no4Ago"/>
    <n v="63"/>
    <s v="Urbano Crema"/>
    <d v="1899-12-30T19:30:00"/>
    <s v="Deposito CRM Via Pascoli"/>
    <s v="Deposito CRM Via Pascoli"/>
    <d v="1899-12-30T20:30:00"/>
    <d v="1899-12-30T01:00:00"/>
    <n v="18"/>
    <n v="1.2"/>
    <n v="0.92"/>
    <n v="19.872"/>
    <n v="1251.9359999999999"/>
  </r>
  <r>
    <m/>
    <s v="Mio Bus Srl"/>
    <x v="0"/>
    <s v="F5-Nscol-no4Ago"/>
    <n v="63"/>
    <s v="Urbano Crema"/>
    <d v="1899-12-30T12:00:00"/>
    <s v="Deposito CRM Via Pascoli"/>
    <s v="Deposito CRM Via Pascoli"/>
    <d v="1899-12-30T14:00:00"/>
    <d v="1899-12-30T02:00:00"/>
    <n v="18"/>
    <n v="1.2"/>
    <n v="0.92"/>
    <n v="39.744"/>
    <n v="2503.8719999999998"/>
  </r>
  <r>
    <m/>
    <s v="Mio Bus Srl"/>
    <x v="0"/>
    <s v="F5-Nscol-no4Ago"/>
    <n v="63"/>
    <s v="Urbano Crema"/>
    <d v="1899-12-30T12:00:00"/>
    <s v="Deposito CRM Via Pascoli"/>
    <s v="Deposito CRM Via Pascoli"/>
    <d v="1899-12-30T13:30:00"/>
    <d v="1899-12-30T01:30:00"/>
    <n v="18"/>
    <n v="1.2"/>
    <n v="0.92"/>
    <n v="29.808"/>
    <n v="1877.904"/>
  </r>
  <r>
    <m/>
    <s v="Mio Bus Srl"/>
    <x v="0"/>
    <s v="F5-Nscol-no4Ago"/>
    <n v="63"/>
    <s v="Urbano Crema"/>
    <d v="1899-12-30T12:00:00"/>
    <s v="Deposito CRM Via Pascoli"/>
    <s v="Deposito CRM Via Pascoli"/>
    <d v="1899-12-30T13:00:00"/>
    <d v="1899-12-30T01:00:00"/>
    <n v="18"/>
    <n v="1.2"/>
    <n v="0.92"/>
    <n v="19.872"/>
    <n v="1251.9359999999999"/>
  </r>
  <r>
    <m/>
    <s v="Mio Bus Srl"/>
    <x v="0"/>
    <s v="F5-Nscol-no4Ago"/>
    <n v="63"/>
    <s v="Urbano Crema"/>
    <d v="1899-12-30T12:00:00"/>
    <s v="Deposito CRM Via Pascoli"/>
    <s v="Deposito CRM Via Pascoli"/>
    <d v="1899-12-30T13:00:00"/>
    <d v="1899-12-30T01:00:00"/>
    <n v="18"/>
    <n v="1.2"/>
    <n v="0.92"/>
    <n v="19.872"/>
    <n v="1251.9359999999999"/>
  </r>
  <r>
    <m/>
    <s v="Mio Bus Srl"/>
    <x v="0"/>
    <s v="F5-Nscol-no4Ago"/>
    <n v="63"/>
    <s v="Urbano Crema"/>
    <d v="1899-12-30T13:00:00"/>
    <s v="Deposito CRM Via Pascoli"/>
    <s v="Deposito CRM Via Pascoli"/>
    <d v="1899-12-30T14:00:00"/>
    <d v="1899-12-30T01:00:00"/>
    <n v="18"/>
    <n v="1.2"/>
    <n v="0.92"/>
    <n v="19.872"/>
    <n v="1251.9359999999999"/>
  </r>
  <r>
    <m/>
    <s v="Mio Bus Srl"/>
    <x v="0"/>
    <s v="F5-Nscol-no4Ago"/>
    <n v="63"/>
    <s v="Urbano Crema"/>
    <d v="1899-12-30T13:30:00"/>
    <s v="Deposito CRM Via Pascoli"/>
    <s v="Deposito CRM Via Pascoli"/>
    <d v="1899-12-30T14:00:00"/>
    <d v="1899-12-30T00:30:00"/>
    <n v="18"/>
    <n v="1.2"/>
    <n v="0.92"/>
    <n v="9.9359999999999999"/>
    <n v="625.96799999999996"/>
  </r>
  <r>
    <n v="735332"/>
    <s v="Autoguidovie S.p.A."/>
    <x v="1"/>
    <s v="F5-Nscol-no4Ago"/>
    <n v="63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4347"/>
  </r>
  <r>
    <n v="735335"/>
    <s v="Autoguidovie S.p.A."/>
    <x v="1"/>
    <s v="F5-Nscol-no4Ago"/>
    <n v="63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4347"/>
  </r>
  <r>
    <m/>
    <s v="Mio Bus Srl"/>
    <x v="0"/>
    <s v="F5-Nscol-no4Ago"/>
    <n v="63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3755.808"/>
  </r>
  <r>
    <m/>
    <s v="Mio Bus Srl"/>
    <x v="0"/>
    <s v="F5-Nscol-no4Ago"/>
    <n v="63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3755.808"/>
  </r>
  <r>
    <m/>
    <s v="Mio Bus Srl"/>
    <x v="0"/>
    <s v="F5-Nscol-no4Ago"/>
    <n v="63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3755.808"/>
  </r>
  <r>
    <m/>
    <s v="Mio Bus Srl"/>
    <x v="0"/>
    <s v="F5-Nscol-no4Ago"/>
    <n v="63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3755.808"/>
  </r>
  <r>
    <m/>
    <s v="Mio Bus Srl"/>
    <x v="0"/>
    <s v="F5-Nscol-no4Ago"/>
    <n v="63"/>
    <s v="Urbano Crema"/>
    <d v="1899-12-30T14:00:00"/>
    <s v="Deposito CRM Via Pascoli"/>
    <s v="Deposito CRM Via Pascoli"/>
    <d v="1899-12-30T15:30:00"/>
    <d v="1899-12-30T01:30:00"/>
    <n v="18"/>
    <n v="1.2"/>
    <n v="0.92"/>
    <n v="29.808"/>
    <n v="1877.904"/>
  </r>
  <r>
    <m/>
    <s v="Mio Bus Srl"/>
    <x v="0"/>
    <s v="F5-Nscol-no4Ago"/>
    <n v="63"/>
    <s v="Urbano Crema"/>
    <d v="1899-12-30T14:00:00"/>
    <s v="Deposito CRM Via Pascoli"/>
    <s v="Deposito CRM Via Pascoli"/>
    <d v="1899-12-30T19:00:00"/>
    <d v="1899-12-30T05:00:00"/>
    <n v="18"/>
    <n v="1.2"/>
    <n v="0.92"/>
    <n v="99.36"/>
    <n v="6259.68"/>
  </r>
  <r>
    <m/>
    <s v="Mio Bus Srl"/>
    <x v="0"/>
    <s v="F5-Nscol-no4Ago"/>
    <n v="63"/>
    <s v="Urbano Crema"/>
    <d v="1899-12-30T14:00:00"/>
    <s v="Deposito CRM Via Pascoli"/>
    <s v="Deposito CRM Via Pascoli"/>
    <d v="1899-12-30T19:30:00"/>
    <d v="1899-12-30T05:30:00"/>
    <n v="18"/>
    <n v="1.2"/>
    <n v="0.92"/>
    <n v="109.29600000000001"/>
    <n v="6885.6480000000001"/>
  </r>
  <r>
    <m/>
    <s v="Mio Bus Srl"/>
    <x v="0"/>
    <s v="F5-Nscol-no4Ago"/>
    <n v="63"/>
    <s v="Urbano Crema"/>
    <d v="1899-12-30T15:30:00"/>
    <s v="Deposito CRM Via Pascoli"/>
    <s v="Deposito CRM Via Pascoli"/>
    <d v="1899-12-30T19:00:00"/>
    <d v="1899-12-30T03:30:00"/>
    <n v="18"/>
    <n v="1.2"/>
    <n v="0.92"/>
    <n v="69.552000000000007"/>
    <n v="4381.7760000000007"/>
  </r>
  <r>
    <m/>
    <s v="Mio Bus Srl"/>
    <x v="0"/>
    <s v="F5-Nscol-no4Ago"/>
    <n v="63"/>
    <s v="Urbano Crema"/>
    <d v="1899-12-30T19:00:00"/>
    <s v="Deposito CRM Via Pascoli"/>
    <s v="Deposito CRM Via Pascoli"/>
    <d v="1899-12-30T19:30:00"/>
    <d v="1899-12-30T00:30:00"/>
    <n v="18"/>
    <n v="1.2"/>
    <n v="0.92"/>
    <n v="9.9359999999999999"/>
    <n v="625.96799999999996"/>
  </r>
  <r>
    <n v="735333"/>
    <s v="Autoguidovie S.p.A."/>
    <x v="1"/>
    <s v="F5-Nscol-no4Ago"/>
    <n v="63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4347"/>
  </r>
  <r>
    <n v="735337"/>
    <s v="Autoguidovie S.p.A."/>
    <x v="1"/>
    <s v="F5-Nscol-no4Ago"/>
    <n v="63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4636.7999999999993"/>
  </r>
  <r>
    <n v="735338"/>
    <s v="Autoguidovie S.p.A."/>
    <x v="1"/>
    <s v="F5-Nscol-no4Ago"/>
    <n v="63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4636.7999999999993"/>
  </r>
  <r>
    <n v="735339"/>
    <s v="Autoguidovie S.p.A."/>
    <x v="1"/>
    <s v="F5-Nscol-no4Ago"/>
    <n v="63"/>
    <s v="CREMASCO Nord-Ovest-Est"/>
    <d v="1899-12-30T15:30:00"/>
    <s v="Deposito CRM Via Pascoli"/>
    <s v="Deposito CRM Via Pascoli"/>
    <d v="1899-12-30T19:30:00"/>
    <d v="1899-12-30T04:00:00"/>
    <n v="20"/>
    <n v="1"/>
    <n v="0.92"/>
    <n v="73.599999999999994"/>
    <n v="4636.7999999999993"/>
  </r>
  <r>
    <m/>
    <s v="Autoguidovie S.p.A."/>
    <x v="1"/>
    <s v="F5-Nscol-no4Ago"/>
    <n v="63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4347"/>
  </r>
  <r>
    <n v="735336"/>
    <s v="Autoguidovie S.p.A."/>
    <x v="1"/>
    <s v="F5-Nscol-no4Ago"/>
    <n v="63"/>
    <s v="CREMASCO Nord-Ovest-Est"/>
    <d v="1899-12-30T14:30:00"/>
    <s v="Deposito OZN Via Cesarina 2"/>
    <s v="Deposito OZN Via Cesarina 2"/>
    <d v="1899-12-30T18:30:00"/>
    <d v="1899-12-30T04:00:00"/>
    <n v="20"/>
    <n v="1"/>
    <n v="0.92"/>
    <n v="73.599999999999994"/>
    <n v="4636.7999999999993"/>
  </r>
  <r>
    <m/>
    <s v="Mio Bus Srl"/>
    <x v="0"/>
    <s v="F5-Nscol-no4Ago"/>
    <n v="63"/>
    <s v="Urbano Crema"/>
    <d v="1899-12-30T06:30:00"/>
    <s v="Deposito CRM Via Pascoli"/>
    <s v="Deposito CRM Via Pascoli"/>
    <d v="1899-12-30T09:00:00"/>
    <d v="1899-12-30T02:30:00"/>
    <n v="18"/>
    <n v="1.2"/>
    <n v="0.92"/>
    <n v="49.68"/>
    <n v="3129.84"/>
  </r>
  <r>
    <n v="735327"/>
    <s v="Autoguidovie S.p.A."/>
    <x v="1"/>
    <s v="F5-Scol"/>
    <n v="171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1799"/>
  </r>
  <r>
    <n v="735385"/>
    <s v="Autoguidovie S.p.A."/>
    <x v="1"/>
    <s v="F5-Scol"/>
    <n v="171"/>
    <s v="CREMASCO Nord-Ovest-Est"/>
    <d v="1899-12-30T15:30:00"/>
    <s v="Deposito CRM Via Pascoli"/>
    <s v="Deposito CRM Via Pascoli"/>
    <d v="1899-12-30T17:30:00"/>
    <d v="1899-12-30T02:00:00"/>
    <n v="20"/>
    <n v="1"/>
    <n v="0.92"/>
    <n v="36.799999999999997"/>
    <n v="6292.7999999999993"/>
  </r>
  <r>
    <m/>
    <s v="Autoguidovie S.p.A."/>
    <x v="1"/>
    <s v="F5-Scol"/>
    <n v="171"/>
    <s v="CREMASCO Nord-Ovest-Est"/>
    <d v="1899-12-30T17:30:00"/>
    <s v="Deposito CRM Via Pascoli"/>
    <s v="Deposito CRM Via Pascoli"/>
    <d v="1899-12-30T18:30:00"/>
    <d v="1899-12-30T01:00:00"/>
    <n v="20"/>
    <n v="1"/>
    <n v="0.92"/>
    <n v="18.399999999999999"/>
    <n v="3146.3999999999996"/>
  </r>
  <r>
    <n v="735331"/>
    <s v="Autoguidovie S.p.A."/>
    <x v="1"/>
    <s v="F5-Scol"/>
    <n v="171"/>
    <s v="CREMASCO Nord-Ovest-Est"/>
    <d v="1899-12-30T14:30:00"/>
    <s v="Deposito OZN Via Cesarina 2"/>
    <s v="Deposito OZN Via Cesarina 2"/>
    <d v="1899-12-30T18:30:00"/>
    <d v="1899-12-30T04:00:00"/>
    <n v="20"/>
    <n v="1"/>
    <n v="0.92"/>
    <n v="73.599999999999994"/>
    <n v="12585.599999999999"/>
  </r>
  <r>
    <m/>
    <s v="Mio Bus Srl"/>
    <x v="0"/>
    <s v="F5-Scol"/>
    <n v="171"/>
    <s v="Urbano Crema"/>
    <d v="1899-12-30T19:30:00"/>
    <s v="Deposito CRM Via Pascoli"/>
    <s v="Deposito CRM Via Pascoli"/>
    <d v="1899-12-30T20:30:00"/>
    <d v="1899-12-30T01:00:00"/>
    <n v="18"/>
    <n v="1.2"/>
    <n v="0.92"/>
    <n v="19.872"/>
    <n v="3398.1120000000001"/>
  </r>
  <r>
    <m/>
    <s v="Mio Bus Srl"/>
    <x v="0"/>
    <s v="F5-Scol"/>
    <n v="171"/>
    <s v="Urbano Crema"/>
    <d v="1899-12-30T06:20:00"/>
    <s v="Deposito CRM Via Pascoli"/>
    <s v="Deposito CRM Via Pascoli"/>
    <d v="1899-12-30T07:00:00"/>
    <d v="1899-12-30T00:40:00"/>
    <n v="18"/>
    <n v="1.2"/>
    <n v="0.92"/>
    <n v="13.247999999999999"/>
    <n v="2265.4079999999999"/>
  </r>
  <r>
    <m/>
    <s v="Mio Bus Srl"/>
    <x v="0"/>
    <s v="F5-Scol"/>
    <n v="171"/>
    <s v="Urbano Crema"/>
    <d v="1899-12-30T15:30:00"/>
    <s v="Deposito CRM Via Pascoli"/>
    <s v="Deposito CRM Via Pascoli"/>
    <d v="1899-12-30T19:30:00"/>
    <d v="1899-12-30T04:00:00"/>
    <n v="18"/>
    <n v="1.2"/>
    <n v="0.92"/>
    <n v="79.488"/>
    <n v="13592.448"/>
  </r>
  <r>
    <m/>
    <s v="Mio Bus Srl"/>
    <x v="0"/>
    <s v="F5-Scol"/>
    <n v="171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10194.335999999999"/>
  </r>
  <r>
    <m/>
    <s v="Mio Bus Srl"/>
    <x v="0"/>
    <s v="F5-Scol"/>
    <n v="171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10194.335999999999"/>
  </r>
  <r>
    <m/>
    <s v="Mio Bus Srl"/>
    <x v="0"/>
    <s v="F5-Scol"/>
    <n v="171"/>
    <s v="Urbano Crema"/>
    <d v="1899-12-30T10:00:00"/>
    <s v="Deposito CRM Via Pascoli"/>
    <s v="Deposito CRM Via Pascoli"/>
    <d v="1899-12-30T12:00:00"/>
    <d v="1899-12-30T02:00:00"/>
    <n v="18"/>
    <n v="1.2"/>
    <n v="0.92"/>
    <n v="39.744"/>
    <n v="6796.2240000000002"/>
  </r>
  <r>
    <m/>
    <s v="Mio Bus Srl"/>
    <x v="0"/>
    <s v="F5-Scol"/>
    <n v="171"/>
    <s v="Urbano Crema"/>
    <d v="1899-12-30T14:00:00"/>
    <s v="Deposito CRM Via Pascoli"/>
    <s v="Deposito CRM Via Pascoli"/>
    <d v="1899-12-30T15:30:00"/>
    <d v="1899-12-30T01:30:00"/>
    <n v="18"/>
    <n v="1.2"/>
    <n v="0.92"/>
    <n v="29.808"/>
    <n v="5097.1679999999997"/>
  </r>
  <r>
    <m/>
    <s v="Mio Bus Srl"/>
    <x v="0"/>
    <s v="F5-Scol"/>
    <n v="171"/>
    <s v="Urbano Crema"/>
    <d v="1899-12-30T15:00:00"/>
    <s v="Deposito CRM Via Pascoli"/>
    <s v="Deposito CRM Via Pascoli"/>
    <d v="1899-12-30T19:30:00"/>
    <d v="1899-12-30T04:30:00"/>
    <n v="18"/>
    <n v="1.2"/>
    <n v="0.92"/>
    <n v="89.424000000000007"/>
    <n v="15291.504000000001"/>
  </r>
  <r>
    <m/>
    <s v="Mio Bus Srl"/>
    <x v="0"/>
    <s v="F5-Scol"/>
    <n v="171"/>
    <s v="Urbano Crema"/>
    <d v="1899-12-30T15:10:00"/>
    <s v="Deposito CRM Via Pascoli"/>
    <s v="Deposito CRM Via Pascoli"/>
    <d v="1899-12-30T16:30:00"/>
    <d v="1899-12-30T01:20:00"/>
    <n v="18"/>
    <n v="1.2"/>
    <n v="0.92"/>
    <n v="26.495999999999999"/>
    <n v="4530.8159999999998"/>
  </r>
  <r>
    <m/>
    <s v="Autoguidovie S.p.A."/>
    <x v="1"/>
    <s v="F5-Scol"/>
    <n v="171"/>
    <s v="CREMASCO Nord-Ovest-Est"/>
    <d v="1899-12-30T15:30:00"/>
    <s v="Deposito CRM Via Pascoli"/>
    <s v="Deposito CRM Via Pascoli"/>
    <d v="1899-12-30T17:30:00"/>
    <d v="1899-12-30T02:00:00"/>
    <n v="20"/>
    <n v="1.2"/>
    <n v="0.92"/>
    <n v="44.16"/>
    <n v="7551.36"/>
  </r>
  <r>
    <n v="735324"/>
    <s v="Autoguidovie S.p.A."/>
    <x v="1"/>
    <s v="F5-Scol"/>
    <n v="171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1799"/>
  </r>
  <r>
    <n v="735326"/>
    <s v="Autoguidovie S.p.A."/>
    <x v="1"/>
    <s v="F5-Scol"/>
    <n v="171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1799"/>
  </r>
  <r>
    <n v="735325"/>
    <s v="Autoguidovie S.p.A."/>
    <x v="1"/>
    <s v="F5-Scol"/>
    <n v="171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1799"/>
  </r>
  <r>
    <n v="735329"/>
    <s v="Autoguidovie S.p.A."/>
    <x v="1"/>
    <s v="F5-Scol"/>
    <n v="171"/>
    <s v="CREMASCO Nord-Ovest-Est"/>
    <d v="1899-12-30T15:30:00"/>
    <s v="Deposito CRM Via Pascoli"/>
    <s v="Deposito CRM Via Pascoli"/>
    <d v="1899-12-30T18:30:00"/>
    <d v="1899-12-30T03:00:00"/>
    <n v="20"/>
    <n v="1"/>
    <n v="0.92"/>
    <n v="55.2"/>
    <n v="9439.2000000000007"/>
  </r>
  <r>
    <n v="735330"/>
    <s v="Autoguidovie S.p.A."/>
    <x v="1"/>
    <s v="F5-Scol"/>
    <n v="171"/>
    <s v="CREMASCO Nord-Ovest-Est"/>
    <d v="1899-12-30T15:30:00"/>
    <s v="Deposito CRM Via Pascoli"/>
    <s v="Deposito CRM Via Pascoli"/>
    <d v="1899-12-30T19:30:00"/>
    <d v="1899-12-30T04:00:00"/>
    <n v="20"/>
    <n v="1"/>
    <n v="0.92"/>
    <n v="73.599999999999994"/>
    <n v="12585.599999999999"/>
  </r>
  <r>
    <n v="735346"/>
    <s v="Autoguidovie S.p.A."/>
    <x v="1"/>
    <s v="F5-4Ago"/>
    <n v="19"/>
    <s v="CREMASCO Nord-Ovest-Est"/>
    <d v="1899-12-30T14:30:00"/>
    <s v="Deposito OZN Via Cesarina 2"/>
    <s v="Deposito OZN Via Cesarina 2"/>
    <d v="1899-12-30T18:30:00"/>
    <d v="1899-12-30T04:00:00"/>
    <n v="20"/>
    <n v="1"/>
    <n v="0.92"/>
    <n v="73.599999999999994"/>
    <n v="1398.3999999999999"/>
  </r>
  <r>
    <n v="735350"/>
    <s v="Autoguidovie S.p.A."/>
    <x v="1"/>
    <s v="F5-4Ago"/>
    <n v="19"/>
    <s v="CREMASCO Nord-Ovest-Est"/>
    <d v="1899-12-30T15:30:00"/>
    <s v="Deposito CRM Via Pascoli"/>
    <s v="Deposito CRM Via Pascoli"/>
    <d v="1899-12-30T19:30:00"/>
    <d v="1899-12-30T04:00:00"/>
    <n v="20"/>
    <n v="1"/>
    <n v="0.92"/>
    <n v="73.599999999999994"/>
    <n v="1398.3999999999999"/>
  </r>
  <r>
    <m/>
    <s v="Mio Bus Srl"/>
    <x v="0"/>
    <s v="F5-4Ago"/>
    <n v="19"/>
    <s v="Urbano Crema"/>
    <d v="1899-12-30T12:00:00"/>
    <s v="Deposito CRM Via Pascoli"/>
    <s v="Deposito CRM Via Pascoli"/>
    <d v="1899-12-30T13:00:00"/>
    <d v="1899-12-30T01:00:00"/>
    <n v="18"/>
    <n v="1.2"/>
    <n v="0.92"/>
    <n v="19.872"/>
    <n v="377.56799999999998"/>
  </r>
  <r>
    <m/>
    <s v="Mio Bus Srl"/>
    <x v="0"/>
    <s v="F5-4Ago"/>
    <n v="19"/>
    <s v="Urbano Crema"/>
    <d v="1899-12-30T07:00:00"/>
    <s v="Deposito CRM Via Pascoli"/>
    <s v="Deposito CRM Via Pascoli"/>
    <d v="1899-12-30T09:00:00"/>
    <d v="1899-12-30T02:00:00"/>
    <n v="18"/>
    <n v="1.2"/>
    <n v="0.92"/>
    <n v="39.744"/>
    <n v="755.13599999999997"/>
  </r>
  <r>
    <m/>
    <s v="Mio Bus Srl"/>
    <x v="0"/>
    <s v="F5-4Ago"/>
    <n v="19"/>
    <s v="Urbano Crema"/>
    <d v="1899-12-30T12:00:00"/>
    <s v="Deposito CRM Via Pascoli"/>
    <s v="Deposito CRM Via Pascoli"/>
    <d v="1899-12-30T13:30:00"/>
    <d v="1899-12-30T01:30:00"/>
    <n v="18"/>
    <n v="1.2"/>
    <n v="0.92"/>
    <n v="29.808"/>
    <n v="566.35199999999998"/>
  </r>
  <r>
    <m/>
    <s v="Mio Bus Srl"/>
    <x v="0"/>
    <s v="F5-4Ago"/>
    <n v="19"/>
    <s v="Urbano Crema"/>
    <d v="1899-12-30T13:00:00"/>
    <s v="Deposito CRM Via Pascoli"/>
    <s v="Deposito CRM Via Pascoli"/>
    <d v="1899-12-30T14:00:00"/>
    <d v="1899-12-30T01:00:00"/>
    <n v="18"/>
    <n v="1.2"/>
    <n v="0.92"/>
    <n v="19.872"/>
    <n v="377.56799999999998"/>
  </r>
  <r>
    <m/>
    <s v="Mio Bus Srl"/>
    <x v="0"/>
    <s v="F5-4Ago"/>
    <n v="19"/>
    <s v="Urbano Crema"/>
    <d v="1899-12-30T13:30:00"/>
    <s v="Deposito CRM Via Pascoli"/>
    <s v="Deposito CRM Via Pascoli"/>
    <d v="1899-12-30T14:00:00"/>
    <d v="1899-12-30T00:30:00"/>
    <n v="18"/>
    <n v="1.2"/>
    <n v="0.92"/>
    <n v="9.9359999999999999"/>
    <n v="188.78399999999999"/>
  </r>
  <r>
    <m/>
    <s v="Mio Bus Srl"/>
    <x v="0"/>
    <s v="F5-4Ago"/>
    <n v="19"/>
    <s v="Urbano Crema"/>
    <d v="1899-12-30T19:30:00"/>
    <s v="Deposito CRM Via Pascoli"/>
    <s v="Deposito CRM Via Pascoli"/>
    <d v="1899-12-30T20:00:00"/>
    <d v="1899-12-30T00:30:00"/>
    <n v="18"/>
    <n v="1.2"/>
    <n v="0.92"/>
    <n v="9.9359999999999999"/>
    <n v="188.78399999999999"/>
  </r>
  <r>
    <m/>
    <s v="Mio Bus Srl"/>
    <x v="0"/>
    <s v="F5-4Ago"/>
    <n v="19"/>
    <s v="Urbano Crema"/>
    <d v="1899-12-30T20:00:00"/>
    <s v="Deposito CRM Via Pascoli"/>
    <s v="Deposito CRM Via Pascoli"/>
    <d v="1899-12-30T20:30:00"/>
    <d v="1899-12-30T00:30:00"/>
    <n v="18"/>
    <n v="1.2"/>
    <n v="0.92"/>
    <n v="9.9359999999999999"/>
    <n v="188.78399999999999"/>
  </r>
  <r>
    <m/>
    <s v="Mio Bus Srl"/>
    <x v="0"/>
    <s v="F5-4Ago"/>
    <n v="19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1132.704"/>
  </r>
  <r>
    <m/>
    <s v="Mio Bus Srl"/>
    <x v="0"/>
    <s v="F5-4Ago"/>
    <n v="19"/>
    <s v="Urbano Crema"/>
    <d v="1899-12-30T14:00:00"/>
    <s v="Deposito CRM Via Pascoli"/>
    <s v="Deposito CRM Via Pascoli"/>
    <d v="1899-12-30T19:30:00"/>
    <d v="1899-12-30T05:30:00"/>
    <n v="18"/>
    <n v="1.2"/>
    <n v="0.92"/>
    <n v="109.29600000000001"/>
    <n v="2076.6240000000003"/>
  </r>
  <r>
    <m/>
    <s v="Mio Bus Srl"/>
    <x v="0"/>
    <s v="F5-4Ago"/>
    <n v="19"/>
    <s v="Urbano Crema"/>
    <d v="1899-12-30T17:00:00"/>
    <s v="Deposito CRM Via Pascoli"/>
    <s v="Deposito CRM Via Pascoli"/>
    <d v="1899-12-30T19:30:00"/>
    <d v="1899-12-30T02:30:00"/>
    <n v="18"/>
    <n v="1.2"/>
    <n v="0.92"/>
    <n v="49.68"/>
    <n v="943.92"/>
  </r>
  <r>
    <m/>
    <s v="Mio Bus Srl"/>
    <x v="0"/>
    <s v="F5-4Ago"/>
    <n v="19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1132.704"/>
  </r>
  <r>
    <m/>
    <s v="Mio Bus Srl"/>
    <x v="0"/>
    <s v="F5-4Ago"/>
    <n v="19"/>
    <s v="Urbano Crema"/>
    <d v="1899-12-30T14:00:00"/>
    <s v="Deposito CRM Via Pascoli"/>
    <s v="Deposito CRM Via Pascoli"/>
    <d v="1899-12-30T17:00:00"/>
    <d v="1899-12-30T03:00:00"/>
    <n v="18"/>
    <n v="1.2"/>
    <n v="0.92"/>
    <n v="59.616"/>
    <n v="1132.704"/>
  </r>
  <r>
    <n v="735340"/>
    <s v="Autoguidovie S.p.A."/>
    <x v="1"/>
    <s v="F5-4Ago"/>
    <n v="19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311"/>
  </r>
  <r>
    <n v="735341"/>
    <s v="Autoguidovie S.p.A."/>
    <x v="1"/>
    <s v="F5-4Ago"/>
    <n v="19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311"/>
  </r>
  <r>
    <n v="735345"/>
    <s v="Autoguidovie S.p.A."/>
    <x v="1"/>
    <s v="F5-4Ago"/>
    <n v="19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311"/>
  </r>
  <r>
    <n v="735343"/>
    <s v="Autoguidovie S.p.A."/>
    <x v="1"/>
    <s v="F5-4Ago"/>
    <n v="19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1311"/>
  </r>
  <r>
    <n v="735342"/>
    <s v="Autoguidovie S.p.A."/>
    <x v="1"/>
    <s v="F5-4Ago"/>
    <n v="19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1398.3999999999999"/>
  </r>
  <r>
    <n v="735349"/>
    <s v="Autoguidovie S.p.A."/>
    <x v="1"/>
    <s v="F5-4Ago"/>
    <n v="19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1398.3999999999999"/>
  </r>
  <r>
    <m/>
    <s v="Mio Bus Srl"/>
    <x v="0"/>
    <s v="F5-4Ago"/>
    <n v="19"/>
    <s v="Urbano Crema"/>
    <d v="1899-12-30T06:30:00"/>
    <s v="Deposito CRM Via Pascoli"/>
    <s v="Deposito CRM Via Pascoli"/>
    <d v="1899-12-30T09:00:00"/>
    <d v="1899-12-30T02:30:00"/>
    <n v="18"/>
    <n v="1.2"/>
    <n v="0.92"/>
    <n v="49.68"/>
    <n v="943.92"/>
  </r>
  <r>
    <m/>
    <s v="Mio Bus Srl"/>
    <x v="0"/>
    <s v="Sab-Nscol-no4Ago"/>
    <n v="12"/>
    <s v="Urbano Crema"/>
    <d v="1899-12-30T07:00:00"/>
    <s v="Deposito CRM Via Pascoli"/>
    <s v="Deposito CRM Via Pascoli"/>
    <d v="1899-12-30T09:00:00"/>
    <d v="1899-12-30T02:00:00"/>
    <n v="18"/>
    <n v="1.2"/>
    <n v="0.92"/>
    <n v="39.744"/>
    <n v="476.928"/>
  </r>
  <r>
    <m/>
    <s v="Autoguidovie S.p.A."/>
    <x v="1"/>
    <s v="Sab-Nscol-no4Ago"/>
    <n v="12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828"/>
  </r>
  <r>
    <m/>
    <s v="Mio Bus Srl"/>
    <x v="0"/>
    <s v="Sab-Nscol-no4Ago"/>
    <n v="12"/>
    <s v="Urbano Crema"/>
    <d v="1899-12-30T07:30:00"/>
    <s v="Deposito CRM Via Pascoli"/>
    <s v="Deposito CRM Via Pascoli"/>
    <d v="1899-12-30T09:00:00"/>
    <d v="1899-12-30T01:30:00"/>
    <n v="18"/>
    <n v="1.2"/>
    <n v="0.92"/>
    <n v="29.808"/>
    <n v="357.69600000000003"/>
  </r>
  <r>
    <m/>
    <s v="Mio Bus Srl"/>
    <x v="0"/>
    <s v="Sab-Nscol-no4Ago"/>
    <n v="12"/>
    <s v="Urbano Crema"/>
    <d v="1899-12-30T12:00:00"/>
    <s v="Deposito CRM Via Pascoli"/>
    <s v="Deposito CRM Via Pascoli"/>
    <d v="1899-12-30T13:00:00"/>
    <d v="1899-12-30T01:00:00"/>
    <n v="18"/>
    <n v="1.2"/>
    <n v="0.92"/>
    <n v="19.872"/>
    <n v="238.464"/>
  </r>
  <r>
    <m/>
    <s v="Mio Bus Srl"/>
    <x v="0"/>
    <s v="Sab-Nscol-no4Ago"/>
    <n v="12"/>
    <s v="Urbano Crema"/>
    <d v="1899-12-30T14:00:00"/>
    <s v="Deposito CRM Via Pascoli"/>
    <s v="Deposito CRM Via Pascoli"/>
    <d v="1899-12-30T16:00:00"/>
    <d v="1899-12-30T02:00:00"/>
    <n v="18"/>
    <n v="1.2"/>
    <n v="0.92"/>
    <n v="39.744"/>
    <n v="476.928"/>
  </r>
  <r>
    <m/>
    <s v="Mio Bus Srl"/>
    <x v="0"/>
    <s v="Sab-Nscol-no4Ago"/>
    <n v="12"/>
    <s v="Urbano Crema"/>
    <d v="1899-12-30T13:00:00"/>
    <s v="Deposito CRM Via Pascoli"/>
    <s v="Deposito CRM Via Pascoli"/>
    <d v="1899-12-30T14:00:00"/>
    <d v="1899-12-30T01:00:00"/>
    <n v="18"/>
    <n v="1.2"/>
    <n v="0.92"/>
    <n v="19.872"/>
    <n v="238.464"/>
  </r>
  <r>
    <m/>
    <s v="Mio Bus Srl"/>
    <x v="0"/>
    <s v="Sab-Nscol-no4Ago"/>
    <n v="12"/>
    <s v="Urbano Crema"/>
    <d v="1899-12-30T14:00:00"/>
    <s v="Deposito CRM Via Pascoli"/>
    <s v="Deposito CRM Via Pascoli"/>
    <d v="1899-12-30T20:30:00"/>
    <d v="1899-12-30T06:30:00"/>
    <n v="18"/>
    <n v="1.2"/>
    <n v="0.92"/>
    <n v="129.16800000000001"/>
    <n v="1550.0160000000001"/>
  </r>
  <r>
    <n v="735363"/>
    <s v="Autoguidovie S.p.A."/>
    <x v="1"/>
    <s v="Sab-Nscol-no4Ago"/>
    <n v="12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828"/>
  </r>
  <r>
    <n v="735366"/>
    <s v="Autoguidovie S.p.A."/>
    <x v="1"/>
    <s v="Sab-Nscol-no4Ago"/>
    <n v="12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828"/>
  </r>
  <r>
    <n v="735364"/>
    <s v="Autoguidovie S.p.A."/>
    <x v="1"/>
    <s v="Sab-Nscol-no4Ago"/>
    <n v="12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828"/>
  </r>
  <r>
    <n v="735370"/>
    <s v="Autoguidovie S.p.A."/>
    <x v="1"/>
    <s v="Sab-Nscol-no4Ago"/>
    <n v="12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883.19999999999993"/>
  </r>
  <r>
    <n v="735371"/>
    <s v="Autoguidovie S.p.A."/>
    <x v="1"/>
    <s v="Sab-Nscol-no4Ago"/>
    <n v="12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883.19999999999993"/>
  </r>
  <r>
    <n v="735372"/>
    <s v="Autoguidovie S.p.A."/>
    <x v="1"/>
    <s v="Sab-Nscol-no4Ago"/>
    <n v="12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883.19999999999993"/>
  </r>
  <r>
    <n v="735373"/>
    <s v="Autoguidovie S.p.A."/>
    <x v="1"/>
    <s v="Sab-Nscol-no4Ago"/>
    <n v="12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883.19999999999993"/>
  </r>
  <r>
    <m/>
    <s v="Mio Bus Srl"/>
    <x v="0"/>
    <s v="Sab-Nscol-no4Ago"/>
    <n v="12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715.39200000000005"/>
  </r>
  <r>
    <m/>
    <s v="Mio Bus Srl"/>
    <x v="0"/>
    <s v="Sab-Nscol-no4Ago"/>
    <n v="12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715.39200000000005"/>
  </r>
  <r>
    <m/>
    <s v="Mio Bus Srl"/>
    <x v="0"/>
    <s v="Sab-Nscol-no4Ago"/>
    <n v="12"/>
    <s v="Urbano Crema"/>
    <d v="1899-12-30T12:00:00"/>
    <s v="Deposito CRM Via Pascoli"/>
    <s v="Deposito CRM Via Pascoli"/>
    <d v="1899-12-30T14:00:00"/>
    <d v="1899-12-30T02:00:00"/>
    <n v="18"/>
    <n v="1.2"/>
    <n v="0.92"/>
    <n v="39.744"/>
    <n v="476.928"/>
  </r>
  <r>
    <n v="735395"/>
    <s v="Autoguidovie S.p.A."/>
    <x v="1"/>
    <s v="Sab-Scol"/>
    <n v="34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2502.3999999999996"/>
  </r>
  <r>
    <m/>
    <s v="Mio Bus Srl"/>
    <x v="0"/>
    <s v="Sab-Scol"/>
    <n v="34"/>
    <s v="Urbano Crema"/>
    <d v="1899-12-30T14:00:00"/>
    <s v="Deposito CRM Via Pascoli"/>
    <s v="Deposito CRM Via Pascoli"/>
    <d v="1899-12-30T15:00:00"/>
    <d v="1899-12-30T01:00:00"/>
    <n v="18"/>
    <n v="1.2"/>
    <n v="0.92"/>
    <n v="19.872"/>
    <n v="675.64800000000002"/>
  </r>
  <r>
    <m/>
    <s v="Mio Bus Srl"/>
    <x v="0"/>
    <s v="Sab-Scol"/>
    <n v="34"/>
    <s v="Urbano Crema"/>
    <d v="1899-12-30T14:00:00"/>
    <s v="Deposito CRM Via Pascoli"/>
    <s v="Deposito CRM Via Pascoli"/>
    <d v="1899-12-30T16:00:00"/>
    <d v="1899-12-30T02:00:00"/>
    <n v="18"/>
    <n v="1.2"/>
    <n v="0.92"/>
    <n v="39.744"/>
    <n v="1351.296"/>
  </r>
  <r>
    <m/>
    <s v="Mio Bus Srl"/>
    <x v="0"/>
    <s v="Sab-Scol"/>
    <n v="34"/>
    <s v="Urbano Crema"/>
    <d v="1899-12-30T15:00:00"/>
    <s v="Deposito CRM Via Pascoli"/>
    <s v="Deposito CRM Via Pascoli"/>
    <d v="1899-12-30T20:30:00"/>
    <d v="1899-12-30T05:30:00"/>
    <n v="18"/>
    <n v="1.2"/>
    <n v="0.92"/>
    <n v="109.29600000000001"/>
    <n v="3716.0640000000003"/>
  </r>
  <r>
    <m/>
    <s v="Mio Bus Srl"/>
    <x v="0"/>
    <s v="Sab-Scol"/>
    <n v="34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2026.944"/>
  </r>
  <r>
    <m/>
    <s v="Mio Bus Srl"/>
    <x v="0"/>
    <s v="Sab-Scol"/>
    <n v="34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2026.944"/>
  </r>
  <r>
    <m/>
    <s v="Mio Bus Srl"/>
    <x v="0"/>
    <s v="Sab-Scol"/>
    <n v="34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2026.944"/>
  </r>
  <r>
    <m/>
    <s v="Autoguidovie S.p.A."/>
    <x v="1"/>
    <s v="Sab-Scol"/>
    <n v="34"/>
    <s v="CREMASCO Nord-Ovest-Est"/>
    <d v="1899-12-30T14:30:00"/>
    <s v="Deposito CRM Via Pascoli"/>
    <s v="Deposito CRM Via Pascoli"/>
    <d v="1899-12-30T17:30:00"/>
    <d v="1899-12-30T03:00:00"/>
    <n v="20"/>
    <n v="1"/>
    <n v="0.92"/>
    <n v="55.2"/>
    <n v="1876.8000000000002"/>
  </r>
  <r>
    <n v="735387"/>
    <s v="Autoguidovie S.p.A."/>
    <x v="1"/>
    <s v="Sab-Scol"/>
    <n v="3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346"/>
  </r>
  <r>
    <n v="735390"/>
    <s v="Autoguidovie S.p.A."/>
    <x v="1"/>
    <s v="Sab-Scol"/>
    <n v="3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346"/>
  </r>
  <r>
    <n v="735388"/>
    <s v="Autoguidovie S.p.A."/>
    <x v="1"/>
    <s v="Sab-Scol"/>
    <n v="34"/>
    <s v="CREMASCO Nord-Ovest-Est"/>
    <d v="1899-12-30T08:45:00"/>
    <s v="Deposito CRM Via Pascoli"/>
    <s v="Deposito CRM Via Pascoli"/>
    <d v="1899-12-30T12:00:00"/>
    <d v="1899-12-30T03:15:00"/>
    <n v="20"/>
    <n v="1"/>
    <n v="0.92"/>
    <n v="59.8"/>
    <n v="2033.1999999999998"/>
  </r>
  <r>
    <n v="735389"/>
    <s v="Autoguidovie S.p.A."/>
    <x v="1"/>
    <s v="Sab-Scol"/>
    <n v="34"/>
    <s v="CREMASCO Nord-Ovest-Est"/>
    <d v="1899-12-30T08:45:00"/>
    <s v="Deposito CRM Via Pascoli"/>
    <s v="Deposito CRM Via Pascoli"/>
    <d v="1899-12-30T12:00:00"/>
    <d v="1899-12-30T03:15:00"/>
    <n v="20"/>
    <n v="1"/>
    <n v="0.92"/>
    <n v="59.8"/>
    <n v="2033.1999999999998"/>
  </r>
  <r>
    <n v="735392"/>
    <s v="Autoguidovie S.p.A."/>
    <x v="1"/>
    <s v="Sab-Scol"/>
    <n v="34"/>
    <s v="CREMASCO Nord-Ovest-Est"/>
    <d v="1899-12-30T14:45:00"/>
    <s v="Deposito CRM Via Pascoli"/>
    <s v="Deposito CRM Via Pascoli"/>
    <d v="1899-12-30T17:40:00"/>
    <d v="1899-12-30T02:55:00"/>
    <n v="20"/>
    <n v="1"/>
    <n v="0.92"/>
    <n v="53.6666666666667"/>
    <n v="1824.6666666666679"/>
  </r>
  <r>
    <n v="735396"/>
    <s v="Autoguidovie S.p.A."/>
    <x v="1"/>
    <s v="Sab-Scol"/>
    <n v="34"/>
    <s v="CREMASCO Nord-Ovest-Est"/>
    <d v="1899-12-30T14:30:00"/>
    <s v="Deposito CRM Via Pascoli"/>
    <s v="Deposito CRM Via Pascoli"/>
    <d v="1899-12-30T17:30:00"/>
    <d v="1899-12-30T03:00:00"/>
    <n v="20"/>
    <n v="1"/>
    <n v="0.92"/>
    <n v="55.2"/>
    <n v="1876.8000000000002"/>
  </r>
  <r>
    <n v="735391"/>
    <s v="Autoguidovie S.p.A."/>
    <x v="1"/>
    <s v="Sab-Scol"/>
    <n v="34"/>
    <s v="CREMASCO Nord-Ovest-Est"/>
    <d v="1899-12-30T14:30:00"/>
    <s v="Deposito OZN Via Cesarina 2"/>
    <s v="Deposito OZN Via Cesarina 2"/>
    <d v="1899-12-30T18:30:00"/>
    <d v="1899-12-30T04:00:00"/>
    <n v="20"/>
    <n v="1"/>
    <n v="0.92"/>
    <n v="73.599999999999994"/>
    <n v="2502.3999999999996"/>
  </r>
  <r>
    <m/>
    <s v="Mio Bus Srl"/>
    <x v="0"/>
    <s v="Sab-4Ago"/>
    <n v="4"/>
    <s v="Urbano Crema"/>
    <d v="1899-12-30T07:00:00"/>
    <s v="Deposito CRM Via Pascoli"/>
    <s v="Deposito CRM Via Pascoli"/>
    <d v="1899-12-30T09:00:00"/>
    <d v="1899-12-30T02:00:00"/>
    <n v="18"/>
    <n v="1.2"/>
    <n v="0.92"/>
    <n v="39.744"/>
    <n v="158.976"/>
  </r>
  <r>
    <m/>
    <s v="Mio Bus Srl"/>
    <x v="0"/>
    <s v="Sab-4Ago"/>
    <n v="4"/>
    <s v="Urbano Crema"/>
    <d v="1899-12-30T12:00:00"/>
    <s v="Deposito CRM Via Pascoli"/>
    <s v="Deposito CRM Via Pascoli"/>
    <d v="1899-12-30T14:00:00"/>
    <d v="1899-12-30T02:00:00"/>
    <n v="18"/>
    <n v="1.2"/>
    <n v="0.92"/>
    <n v="39.744"/>
    <n v="158.976"/>
  </r>
  <r>
    <m/>
    <s v="Mio Bus Srl"/>
    <x v="0"/>
    <s v="Sab-4Ago"/>
    <n v="4"/>
    <s v="Urbano Crema"/>
    <d v="1899-12-30T14:00:00"/>
    <s v="Deposito CRM Via Pascoli"/>
    <s v="Deposito CRM Via Pascoli"/>
    <d v="1899-12-30T20:30:00"/>
    <d v="1899-12-30T06:30:00"/>
    <n v="18"/>
    <n v="1.2"/>
    <n v="0.92"/>
    <n v="129.16800000000001"/>
    <n v="516.67200000000003"/>
  </r>
  <r>
    <n v="735384"/>
    <s v="Autoguidovie S.p.A."/>
    <x v="1"/>
    <s v="Sab-4Ago"/>
    <n v="4"/>
    <s v="CREMASCO Nord-Ovest-Est"/>
    <d v="1899-12-30T15:30:00"/>
    <s v="Deposito CRM Via Pascoli"/>
    <s v="Deposito CRM Via Pascoli"/>
    <d v="1899-12-30T19:30:00"/>
    <d v="1899-12-30T04:00:00"/>
    <n v="20"/>
    <n v="1"/>
    <n v="0.92"/>
    <n v="73.599999999999994"/>
    <n v="294.39999999999998"/>
  </r>
  <r>
    <m/>
    <s v="Mio Bus Srl"/>
    <x v="0"/>
    <s v="Sab-4Ago"/>
    <n v="4"/>
    <s v="Urbano Crema"/>
    <d v="1899-12-30T09:00:00"/>
    <s v="Deposito CRM Via Pascoli"/>
    <s v="Deposito CRM Via Pascoli"/>
    <d v="1899-12-30T12:00:00"/>
    <d v="1899-12-30T03:00:00"/>
    <n v="18"/>
    <n v="1.2"/>
    <n v="0.92"/>
    <n v="59.616"/>
    <n v="238.464"/>
  </r>
  <r>
    <n v="735382"/>
    <s v="Autoguidovie S.p.A."/>
    <x v="1"/>
    <s v="Sab-4Ago"/>
    <n v="4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294.39999999999998"/>
  </r>
  <r>
    <n v="735377"/>
    <s v="Autoguidovie S.p.A."/>
    <x v="1"/>
    <s v="Sab-4Ago"/>
    <n v="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76"/>
  </r>
  <r>
    <n v="735378"/>
    <s v="Autoguidovie S.p.A."/>
    <x v="1"/>
    <s v="Sab-4Ago"/>
    <n v="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76"/>
  </r>
  <r>
    <n v="735379"/>
    <s v="Autoguidovie S.p.A."/>
    <x v="1"/>
    <s v="Sab-4Ago"/>
    <n v="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76"/>
  </r>
  <r>
    <n v="735380"/>
    <s v="Autoguidovie S.p.A."/>
    <x v="1"/>
    <s v="Sab-4Ago"/>
    <n v="4"/>
    <s v="CREMASCO Nord-Ovest-Est"/>
    <d v="1899-12-30T14:30:00"/>
    <s v="Deposito CRM Via Pascoli"/>
    <s v="Deposito CRM Via Pascoli"/>
    <d v="1899-12-30T18:30:00"/>
    <d v="1899-12-30T04:00:00"/>
    <n v="20"/>
    <n v="1"/>
    <n v="0.92"/>
    <n v="73.599999999999994"/>
    <n v="294.39999999999998"/>
  </r>
  <r>
    <n v="735381"/>
    <s v="Autoguidovie S.p.A."/>
    <x v="1"/>
    <s v="Sab-4Ago"/>
    <n v="4"/>
    <s v="CREMASCO Nord-Ovest-Est"/>
    <d v="1899-12-30T15:00:00"/>
    <s v="Deposito CRM Via Pascoli"/>
    <s v="Deposito CRM Via Pascoli"/>
    <d v="1899-12-30T19:00:00"/>
    <d v="1899-12-30T04:00:00"/>
    <n v="20"/>
    <n v="1"/>
    <n v="0.92"/>
    <n v="73.599999999999994"/>
    <n v="294.39999999999998"/>
  </r>
  <r>
    <n v="735376"/>
    <s v="Autoguidovie S.p.A."/>
    <x v="1"/>
    <s v="Sab-4Ago"/>
    <n v="4"/>
    <s v="CREMASCO Nord-Ovest-Est"/>
    <d v="1899-12-30T08:45:00"/>
    <s v="Deposito CRM Via Pascoli"/>
    <s v="Deposito CRM Via Pascoli"/>
    <d v="1899-12-30T12:30:00"/>
    <d v="1899-12-30T03:45:00"/>
    <n v="20"/>
    <n v="1"/>
    <n v="0.92"/>
    <n v="69"/>
    <n v="276"/>
  </r>
  <r>
    <m/>
    <s v="Mio Bus Srl"/>
    <x v="0"/>
    <s v="F5-Scol"/>
    <m/>
    <m/>
    <m/>
    <m/>
    <m/>
    <m/>
    <m/>
    <m/>
    <m/>
    <m/>
    <m/>
    <n v="32566.28"/>
  </r>
  <r>
    <m/>
    <m/>
    <x v="2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25" firstHeaderRow="1" firstDataRow="1" firstDataCol="1"/>
  <pivotFields count="20">
    <pivotField axis="axisRow" showAll="0">
      <items count="27">
        <item x="11"/>
        <item x="13"/>
        <item x="10"/>
        <item x="21"/>
        <item x="4"/>
        <item x="8"/>
        <item x="3"/>
        <item x="2"/>
        <item x="5"/>
        <item x="1"/>
        <item x="14"/>
        <item x="7"/>
        <item x="9"/>
        <item x="12"/>
        <item x="6"/>
        <item x="0"/>
        <item x="23"/>
        <item x="17"/>
        <item x="24"/>
        <item x="22"/>
        <item h="1" x="18"/>
        <item h="1" x="19"/>
        <item h="1" x="15"/>
        <item h="1" x="16"/>
        <item h="1" x="20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5"/>
    </i>
    <i t="grand">
      <x/>
    </i>
  </rowItems>
  <colItems count="1">
    <i/>
  </colItems>
  <dataFields count="1">
    <dataField name="Somma di KmAnnuiConvenzioali" fld="1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la pivot2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27:B29" firstHeaderRow="1" firstDataRow="1" firstDataCol="1"/>
  <pivotFields count="16">
    <pivotField showAll="0"/>
    <pivotField showAll="0"/>
    <pivotField axis="axisRow" showAll="0">
      <items count="4">
        <item x="1"/>
        <item h="1" x="0"/>
        <item h="1" x="2"/>
        <item t="default"/>
      </items>
    </pivotField>
    <pivotField showAll="0"/>
    <pivotField showAll="0"/>
    <pivotField showAll="0"/>
    <pivotField numFmtId="20" showAll="0"/>
    <pivotField showAll="0"/>
    <pivotField showAll="0"/>
    <pivotField numFmtId="20" showAll="0"/>
    <pivotField numFmtId="20" showAll="0"/>
    <pivotField showAll="0"/>
    <pivotField showAll="0"/>
    <pivotField showAll="0"/>
    <pivotField showAll="0"/>
    <pivotField dataField="1"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omma di KmAnnuiConvenzioali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tabSelected="1" workbookViewId="0">
      <selection activeCell="G28" sqref="G28"/>
    </sheetView>
  </sheetViews>
  <sheetFormatPr defaultRowHeight="15" x14ac:dyDescent="0.25"/>
  <cols>
    <col min="1" max="1" width="17.28515625" bestFit="1" customWidth="1"/>
    <col min="2" max="2" width="28.7109375" bestFit="1" customWidth="1"/>
  </cols>
  <sheetData>
    <row r="3" spans="1:2" x14ac:dyDescent="0.3">
      <c r="A3" s="2" t="s">
        <v>614</v>
      </c>
      <c r="B3" t="s">
        <v>617</v>
      </c>
    </row>
    <row r="4" spans="1:2" x14ac:dyDescent="0.3">
      <c r="A4" s="3" t="s">
        <v>116</v>
      </c>
      <c r="B4" s="4">
        <v>411805.89600000053</v>
      </c>
    </row>
    <row r="5" spans="1:2" x14ac:dyDescent="0.3">
      <c r="A5" s="3" t="s">
        <v>176</v>
      </c>
      <c r="B5" s="4">
        <v>63928.281999999999</v>
      </c>
    </row>
    <row r="6" spans="1:2" x14ac:dyDescent="0.3">
      <c r="A6" s="3" t="s">
        <v>111</v>
      </c>
      <c r="B6" s="4">
        <v>110410.10199999996</v>
      </c>
    </row>
    <row r="7" spans="1:2" x14ac:dyDescent="0.3">
      <c r="A7" s="3" t="s">
        <v>297</v>
      </c>
      <c r="B7" s="4">
        <v>1339.6750000000002</v>
      </c>
    </row>
    <row r="8" spans="1:2" x14ac:dyDescent="0.3">
      <c r="A8" s="3" t="s">
        <v>62</v>
      </c>
      <c r="B8" s="4">
        <v>239176.12600000002</v>
      </c>
    </row>
    <row r="9" spans="1:2" x14ac:dyDescent="0.3">
      <c r="A9" s="3" t="s">
        <v>105</v>
      </c>
      <c r="B9" s="4">
        <v>120577.51100000004</v>
      </c>
    </row>
    <row r="10" spans="1:2" x14ac:dyDescent="0.3">
      <c r="A10" s="3" t="s">
        <v>59</v>
      </c>
      <c r="B10" s="4">
        <v>106912.21900000003</v>
      </c>
    </row>
    <row r="11" spans="1:2" x14ac:dyDescent="0.3">
      <c r="A11" s="3" t="s">
        <v>54</v>
      </c>
      <c r="B11" s="4">
        <v>73699.904999999984</v>
      </c>
    </row>
    <row r="12" spans="1:2" x14ac:dyDescent="0.3">
      <c r="A12" s="3" t="s">
        <v>69</v>
      </c>
      <c r="B12" s="4">
        <v>186134.75199999992</v>
      </c>
    </row>
    <row r="13" spans="1:2" x14ac:dyDescent="0.3">
      <c r="A13" s="3" t="s">
        <v>42</v>
      </c>
      <c r="B13" s="4">
        <v>407601.64399999997</v>
      </c>
    </row>
    <row r="14" spans="1:2" x14ac:dyDescent="0.3">
      <c r="A14" s="3" t="s">
        <v>205</v>
      </c>
      <c r="B14" s="4">
        <v>332556.89799999993</v>
      </c>
    </row>
    <row r="15" spans="1:2" x14ac:dyDescent="0.3">
      <c r="A15" s="3" t="s">
        <v>91</v>
      </c>
      <c r="B15" s="4">
        <v>519730.80699999986</v>
      </c>
    </row>
    <row r="16" spans="1:2" x14ac:dyDescent="0.3">
      <c r="A16" s="3" t="s">
        <v>108</v>
      </c>
      <c r="B16" s="4">
        <v>183766.66399999993</v>
      </c>
    </row>
    <row r="17" spans="1:2" x14ac:dyDescent="0.3">
      <c r="A17" s="3" t="s">
        <v>130</v>
      </c>
      <c r="B17" s="4">
        <v>384808.58899999945</v>
      </c>
    </row>
    <row r="18" spans="1:2" x14ac:dyDescent="0.3">
      <c r="A18" s="3" t="s">
        <v>79</v>
      </c>
      <c r="B18" s="4">
        <v>157438.63800000004</v>
      </c>
    </row>
    <row r="19" spans="1:2" x14ac:dyDescent="0.3">
      <c r="A19" s="3" t="s">
        <v>34</v>
      </c>
      <c r="B19" s="4">
        <v>461590.81500000047</v>
      </c>
    </row>
    <row r="20" spans="1:2" x14ac:dyDescent="0.3">
      <c r="A20" s="3" t="s">
        <v>398</v>
      </c>
      <c r="B20" s="4">
        <v>1701.1680000000003</v>
      </c>
    </row>
    <row r="21" spans="1:2" x14ac:dyDescent="0.3">
      <c r="A21" s="3" t="s">
        <v>261</v>
      </c>
      <c r="B21" s="4">
        <v>3708.1030000000005</v>
      </c>
    </row>
    <row r="22" spans="1:2" x14ac:dyDescent="0.3">
      <c r="A22" s="3" t="s">
        <v>599</v>
      </c>
      <c r="B22" s="4">
        <v>451.17999999999995</v>
      </c>
    </row>
    <row r="23" spans="1:2" x14ac:dyDescent="0.3">
      <c r="A23" s="3" t="s">
        <v>311</v>
      </c>
      <c r="B23" s="4">
        <v>684</v>
      </c>
    </row>
    <row r="24" spans="1:2" x14ac:dyDescent="0.3">
      <c r="A24" s="3" t="s">
        <v>615</v>
      </c>
      <c r="B24" s="4"/>
    </row>
    <row r="25" spans="1:2" x14ac:dyDescent="0.3">
      <c r="A25" s="3" t="s">
        <v>616</v>
      </c>
      <c r="B25" s="4">
        <v>3768022.9740000013</v>
      </c>
    </row>
    <row r="27" spans="1:2" x14ac:dyDescent="0.3">
      <c r="A27" s="2" t="s">
        <v>614</v>
      </c>
      <c r="B27" t="s">
        <v>617</v>
      </c>
    </row>
    <row r="28" spans="1:2" x14ac:dyDescent="0.3">
      <c r="A28" s="3" t="s">
        <v>620</v>
      </c>
      <c r="B28" s="6">
        <v>174037.62666666668</v>
      </c>
    </row>
    <row r="29" spans="1:2" x14ac:dyDescent="0.3">
      <c r="A29" s="3" t="s">
        <v>616</v>
      </c>
      <c r="B29" s="6">
        <v>174037.62666666668</v>
      </c>
    </row>
    <row r="31" spans="1:2" x14ac:dyDescent="0.3">
      <c r="B31" s="5">
        <f>B25+B29</f>
        <v>3942060.6006666678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opLeftCell="E13" workbookViewId="0">
      <selection activeCell="H38" sqref="H38"/>
    </sheetView>
  </sheetViews>
  <sheetFormatPr defaultRowHeight="15" x14ac:dyDescent="0.25"/>
  <cols>
    <col min="1" max="1" width="11.28515625" bestFit="1" customWidth="1"/>
    <col min="2" max="2" width="16.85546875" bestFit="1" customWidth="1"/>
    <col min="3" max="3" width="10.7109375" bestFit="1" customWidth="1"/>
    <col min="4" max="4" width="16.140625" bestFit="1" customWidth="1"/>
    <col min="5" max="5" width="9.7109375" bestFit="1" customWidth="1"/>
    <col min="6" max="6" width="23.7109375" bestFit="1" customWidth="1"/>
    <col min="7" max="7" width="8.28515625" bestFit="1" customWidth="1"/>
    <col min="8" max="9" width="24.5703125" bestFit="1" customWidth="1"/>
    <col min="10" max="10" width="7.28515625" bestFit="1" customWidth="1"/>
    <col min="11" max="11" width="6.28515625" bestFit="1" customWidth="1"/>
    <col min="12" max="12" width="13.28515625" bestFit="1" customWidth="1"/>
    <col min="13" max="14" width="16.28515625" bestFit="1" customWidth="1"/>
    <col min="15" max="15" width="22.7109375" bestFit="1" customWidth="1"/>
    <col min="16" max="16" width="18.7109375" bestFit="1" customWidth="1"/>
  </cols>
  <sheetData>
    <row r="1" spans="1:16" x14ac:dyDescent="0.25">
      <c r="A1" t="s">
        <v>1</v>
      </c>
      <c r="B1" t="s">
        <v>2</v>
      </c>
      <c r="C1" t="s">
        <v>10</v>
      </c>
      <c r="D1" t="s">
        <v>12</v>
      </c>
      <c r="E1" t="s">
        <v>13</v>
      </c>
      <c r="F1" t="s">
        <v>623</v>
      </c>
      <c r="G1" t="s">
        <v>5</v>
      </c>
      <c r="H1" t="s">
        <v>6</v>
      </c>
      <c r="I1" t="s">
        <v>7</v>
      </c>
      <c r="J1" t="s">
        <v>8</v>
      </c>
      <c r="K1" t="s">
        <v>624</v>
      </c>
      <c r="L1" t="s">
        <v>625</v>
      </c>
      <c r="M1" t="s">
        <v>626</v>
      </c>
      <c r="N1" t="s">
        <v>627</v>
      </c>
      <c r="O1" t="s">
        <v>18</v>
      </c>
      <c r="P1" t="s">
        <v>19</v>
      </c>
    </row>
    <row r="2" spans="1:16" ht="14.45" x14ac:dyDescent="0.3">
      <c r="B2" t="s">
        <v>33</v>
      </c>
      <c r="C2" t="s">
        <v>618</v>
      </c>
      <c r="D2" t="s">
        <v>38</v>
      </c>
      <c r="E2">
        <v>57</v>
      </c>
      <c r="F2" t="s">
        <v>628</v>
      </c>
      <c r="G2" s="1">
        <v>0.35416666666666669</v>
      </c>
      <c r="H2" t="s">
        <v>619</v>
      </c>
      <c r="I2" t="s">
        <v>619</v>
      </c>
      <c r="J2" s="1">
        <v>0.51041666666666663</v>
      </c>
      <c r="K2" s="1">
        <v>0.15625</v>
      </c>
      <c r="L2">
        <v>18</v>
      </c>
      <c r="M2">
        <v>1.2</v>
      </c>
      <c r="N2">
        <v>0.92</v>
      </c>
      <c r="O2">
        <v>74.52</v>
      </c>
      <c r="P2">
        <f t="shared" ref="P2:P65" si="0">O2*E2</f>
        <v>4247.6399999999994</v>
      </c>
    </row>
    <row r="3" spans="1:16" ht="14.45" x14ac:dyDescent="0.3">
      <c r="B3" t="s">
        <v>33</v>
      </c>
      <c r="C3" t="s">
        <v>618</v>
      </c>
      <c r="D3" t="s">
        <v>38</v>
      </c>
      <c r="E3">
        <v>57</v>
      </c>
      <c r="F3" t="s">
        <v>628</v>
      </c>
      <c r="G3" s="1">
        <v>0.59375</v>
      </c>
      <c r="H3" t="s">
        <v>619</v>
      </c>
      <c r="I3" t="s">
        <v>619</v>
      </c>
      <c r="J3" s="1">
        <v>0.77083333333333337</v>
      </c>
      <c r="K3" s="1">
        <v>0.17708333333333334</v>
      </c>
      <c r="L3">
        <v>18</v>
      </c>
      <c r="M3">
        <v>1.2</v>
      </c>
      <c r="N3">
        <v>0.92</v>
      </c>
      <c r="O3">
        <v>84.456000000000003</v>
      </c>
      <c r="P3">
        <f t="shared" si="0"/>
        <v>4813.9920000000002</v>
      </c>
    </row>
    <row r="4" spans="1:16" ht="14.45" x14ac:dyDescent="0.3">
      <c r="B4" t="s">
        <v>33</v>
      </c>
      <c r="C4" t="s">
        <v>618</v>
      </c>
      <c r="D4" t="s">
        <v>94</v>
      </c>
      <c r="E4">
        <v>63</v>
      </c>
      <c r="F4" t="s">
        <v>628</v>
      </c>
      <c r="G4" s="1">
        <v>0.29166666666666669</v>
      </c>
      <c r="H4" t="s">
        <v>619</v>
      </c>
      <c r="I4" t="s">
        <v>619</v>
      </c>
      <c r="J4" s="1">
        <v>0.375</v>
      </c>
      <c r="K4" s="1">
        <v>8.3333333333333329E-2</v>
      </c>
      <c r="L4">
        <v>18</v>
      </c>
      <c r="M4">
        <v>1.2</v>
      </c>
      <c r="N4">
        <v>0.92</v>
      </c>
      <c r="O4">
        <v>39.744</v>
      </c>
      <c r="P4">
        <f t="shared" si="0"/>
        <v>2503.8719999999998</v>
      </c>
    </row>
    <row r="5" spans="1:16" ht="14.45" x14ac:dyDescent="0.3">
      <c r="B5" t="s">
        <v>33</v>
      </c>
      <c r="C5" t="s">
        <v>618</v>
      </c>
      <c r="D5" t="s">
        <v>94</v>
      </c>
      <c r="E5">
        <v>63</v>
      </c>
      <c r="F5" t="s">
        <v>628</v>
      </c>
      <c r="G5" s="1">
        <v>0.33333333333333331</v>
      </c>
      <c r="H5" t="s">
        <v>619</v>
      </c>
      <c r="I5" t="s">
        <v>619</v>
      </c>
      <c r="J5" s="1">
        <v>0.375</v>
      </c>
      <c r="K5" s="1">
        <v>4.1666666666666664E-2</v>
      </c>
      <c r="L5">
        <v>18</v>
      </c>
      <c r="M5">
        <v>1.2</v>
      </c>
      <c r="N5">
        <v>0.92</v>
      </c>
      <c r="O5">
        <v>19.872</v>
      </c>
      <c r="P5">
        <f t="shared" si="0"/>
        <v>1251.9359999999999</v>
      </c>
    </row>
    <row r="6" spans="1:16" ht="14.45" x14ac:dyDescent="0.3">
      <c r="B6" t="s">
        <v>33</v>
      </c>
      <c r="C6" t="s">
        <v>618</v>
      </c>
      <c r="D6" t="s">
        <v>94</v>
      </c>
      <c r="E6">
        <v>63</v>
      </c>
      <c r="F6" t="s">
        <v>628</v>
      </c>
      <c r="G6" s="1">
        <v>0.29166666666666669</v>
      </c>
      <c r="H6" t="s">
        <v>619</v>
      </c>
      <c r="I6" t="s">
        <v>619</v>
      </c>
      <c r="J6" s="1">
        <v>0.375</v>
      </c>
      <c r="K6" s="1">
        <v>8.3333333333333329E-2</v>
      </c>
      <c r="L6">
        <v>18</v>
      </c>
      <c r="M6">
        <v>1.2</v>
      </c>
      <c r="N6">
        <v>0.92</v>
      </c>
      <c r="O6">
        <v>39.744</v>
      </c>
      <c r="P6">
        <f t="shared" si="0"/>
        <v>2503.8719999999998</v>
      </c>
    </row>
    <row r="7" spans="1:16" ht="14.45" x14ac:dyDescent="0.3">
      <c r="B7" t="s">
        <v>33</v>
      </c>
      <c r="C7" t="s">
        <v>618</v>
      </c>
      <c r="D7" t="s">
        <v>94</v>
      </c>
      <c r="E7">
        <v>63</v>
      </c>
      <c r="F7" t="s">
        <v>628</v>
      </c>
      <c r="G7" s="1">
        <v>0.8125</v>
      </c>
      <c r="H7" t="s">
        <v>619</v>
      </c>
      <c r="I7" t="s">
        <v>619</v>
      </c>
      <c r="J7" s="1">
        <v>0.85416666666666663</v>
      </c>
      <c r="K7" s="1">
        <v>4.1666666666666664E-2</v>
      </c>
      <c r="L7">
        <v>18</v>
      </c>
      <c r="M7">
        <v>1.2</v>
      </c>
      <c r="N7">
        <v>0.92</v>
      </c>
      <c r="O7">
        <v>19.872</v>
      </c>
      <c r="P7">
        <f t="shared" si="0"/>
        <v>1251.9359999999999</v>
      </c>
    </row>
    <row r="8" spans="1:16" ht="14.45" x14ac:dyDescent="0.3">
      <c r="B8" t="s">
        <v>33</v>
      </c>
      <c r="C8" t="s">
        <v>618</v>
      </c>
      <c r="D8" t="s">
        <v>94</v>
      </c>
      <c r="E8">
        <v>63</v>
      </c>
      <c r="F8" t="s">
        <v>628</v>
      </c>
      <c r="G8" s="1">
        <v>0.5</v>
      </c>
      <c r="H8" t="s">
        <v>619</v>
      </c>
      <c r="I8" t="s">
        <v>619</v>
      </c>
      <c r="J8" s="1">
        <v>0.58333333333333337</v>
      </c>
      <c r="K8" s="1">
        <v>8.3333333333333329E-2</v>
      </c>
      <c r="L8">
        <v>18</v>
      </c>
      <c r="M8">
        <v>1.2</v>
      </c>
      <c r="N8">
        <v>0.92</v>
      </c>
      <c r="O8">
        <v>39.744</v>
      </c>
      <c r="P8">
        <f t="shared" si="0"/>
        <v>2503.8719999999998</v>
      </c>
    </row>
    <row r="9" spans="1:16" ht="14.45" x14ac:dyDescent="0.3">
      <c r="B9" t="s">
        <v>33</v>
      </c>
      <c r="C9" t="s">
        <v>618</v>
      </c>
      <c r="D9" t="s">
        <v>94</v>
      </c>
      <c r="E9">
        <v>63</v>
      </c>
      <c r="F9" t="s">
        <v>628</v>
      </c>
      <c r="G9" s="1">
        <v>0.5</v>
      </c>
      <c r="H9" t="s">
        <v>619</v>
      </c>
      <c r="I9" t="s">
        <v>619</v>
      </c>
      <c r="J9" s="1">
        <v>0.5625</v>
      </c>
      <c r="K9" s="1">
        <v>6.25E-2</v>
      </c>
      <c r="L9">
        <v>18</v>
      </c>
      <c r="M9">
        <v>1.2</v>
      </c>
      <c r="N9">
        <v>0.92</v>
      </c>
      <c r="O9">
        <v>29.808</v>
      </c>
      <c r="P9">
        <f t="shared" si="0"/>
        <v>1877.904</v>
      </c>
    </row>
    <row r="10" spans="1:16" ht="14.45" x14ac:dyDescent="0.3">
      <c r="B10" t="s">
        <v>33</v>
      </c>
      <c r="C10" t="s">
        <v>618</v>
      </c>
      <c r="D10" t="s">
        <v>94</v>
      </c>
      <c r="E10">
        <v>63</v>
      </c>
      <c r="F10" t="s">
        <v>628</v>
      </c>
      <c r="G10" s="1">
        <v>0.5</v>
      </c>
      <c r="H10" t="s">
        <v>619</v>
      </c>
      <c r="I10" t="s">
        <v>619</v>
      </c>
      <c r="J10" s="1">
        <v>0.54166666666666663</v>
      </c>
      <c r="K10" s="1">
        <v>4.1666666666666664E-2</v>
      </c>
      <c r="L10">
        <v>18</v>
      </c>
      <c r="M10">
        <v>1.2</v>
      </c>
      <c r="N10">
        <v>0.92</v>
      </c>
      <c r="O10">
        <v>19.872</v>
      </c>
      <c r="P10">
        <f t="shared" si="0"/>
        <v>1251.9359999999999</v>
      </c>
    </row>
    <row r="11" spans="1:16" ht="14.45" x14ac:dyDescent="0.3">
      <c r="B11" t="s">
        <v>33</v>
      </c>
      <c r="C11" t="s">
        <v>618</v>
      </c>
      <c r="D11" t="s">
        <v>94</v>
      </c>
      <c r="E11">
        <v>63</v>
      </c>
      <c r="F11" t="s">
        <v>628</v>
      </c>
      <c r="G11" s="1">
        <v>0.5</v>
      </c>
      <c r="H11" t="s">
        <v>619</v>
      </c>
      <c r="I11" t="s">
        <v>619</v>
      </c>
      <c r="J11" s="1">
        <v>0.54166666666666663</v>
      </c>
      <c r="K11" s="1">
        <v>4.1666666666666664E-2</v>
      </c>
      <c r="L11">
        <v>18</v>
      </c>
      <c r="M11">
        <v>1.2</v>
      </c>
      <c r="N11">
        <v>0.92</v>
      </c>
      <c r="O11">
        <v>19.872</v>
      </c>
      <c r="P11">
        <f t="shared" si="0"/>
        <v>1251.9359999999999</v>
      </c>
    </row>
    <row r="12" spans="1:16" ht="14.45" x14ac:dyDescent="0.3">
      <c r="B12" t="s">
        <v>33</v>
      </c>
      <c r="C12" t="s">
        <v>618</v>
      </c>
      <c r="D12" t="s">
        <v>94</v>
      </c>
      <c r="E12">
        <v>63</v>
      </c>
      <c r="F12" t="s">
        <v>628</v>
      </c>
      <c r="G12" s="1">
        <v>0.54166666666666663</v>
      </c>
      <c r="H12" t="s">
        <v>619</v>
      </c>
      <c r="I12" t="s">
        <v>619</v>
      </c>
      <c r="J12" s="1">
        <v>0.58333333333333337</v>
      </c>
      <c r="K12" s="1">
        <v>4.1666666666666664E-2</v>
      </c>
      <c r="L12">
        <v>18</v>
      </c>
      <c r="M12">
        <v>1.2</v>
      </c>
      <c r="N12">
        <v>0.92</v>
      </c>
      <c r="O12">
        <v>19.872</v>
      </c>
      <c r="P12">
        <f t="shared" si="0"/>
        <v>1251.9359999999999</v>
      </c>
    </row>
    <row r="13" spans="1:16" ht="14.45" x14ac:dyDescent="0.3">
      <c r="B13" t="s">
        <v>33</v>
      </c>
      <c r="C13" t="s">
        <v>618</v>
      </c>
      <c r="D13" t="s">
        <v>94</v>
      </c>
      <c r="E13">
        <v>63</v>
      </c>
      <c r="F13" t="s">
        <v>628</v>
      </c>
      <c r="G13" s="1">
        <v>0.5625</v>
      </c>
      <c r="H13" t="s">
        <v>619</v>
      </c>
      <c r="I13" t="s">
        <v>619</v>
      </c>
      <c r="J13" s="1">
        <v>0.58333333333333337</v>
      </c>
      <c r="K13" s="1">
        <v>2.0833333333333332E-2</v>
      </c>
      <c r="L13">
        <v>18</v>
      </c>
      <c r="M13">
        <v>1.2</v>
      </c>
      <c r="N13">
        <v>0.92</v>
      </c>
      <c r="O13">
        <v>9.9359999999999999</v>
      </c>
      <c r="P13">
        <f t="shared" si="0"/>
        <v>625.96799999999996</v>
      </c>
    </row>
    <row r="14" spans="1:16" ht="14.45" x14ac:dyDescent="0.3">
      <c r="A14">
        <v>735332</v>
      </c>
      <c r="B14" t="s">
        <v>29</v>
      </c>
      <c r="C14" t="s">
        <v>620</v>
      </c>
      <c r="D14" t="s">
        <v>94</v>
      </c>
      <c r="E14">
        <v>63</v>
      </c>
      <c r="F14" t="s">
        <v>621</v>
      </c>
      <c r="G14" s="1">
        <v>0.36458333333333331</v>
      </c>
      <c r="H14" t="s">
        <v>619</v>
      </c>
      <c r="I14" t="s">
        <v>619</v>
      </c>
      <c r="J14" s="1">
        <v>0.52083333333333337</v>
      </c>
      <c r="K14" s="1">
        <v>0.15625</v>
      </c>
      <c r="L14">
        <v>20</v>
      </c>
      <c r="M14">
        <v>1</v>
      </c>
      <c r="N14">
        <v>0.92</v>
      </c>
      <c r="O14">
        <v>69</v>
      </c>
      <c r="P14">
        <f t="shared" si="0"/>
        <v>4347</v>
      </c>
    </row>
    <row r="15" spans="1:16" ht="14.45" x14ac:dyDescent="0.3">
      <c r="A15">
        <v>735335</v>
      </c>
      <c r="B15" t="s">
        <v>29</v>
      </c>
      <c r="C15" t="s">
        <v>620</v>
      </c>
      <c r="D15" t="s">
        <v>94</v>
      </c>
      <c r="E15">
        <v>63</v>
      </c>
      <c r="F15" t="s">
        <v>621</v>
      </c>
      <c r="G15" s="1">
        <v>0.36458333333333331</v>
      </c>
      <c r="H15" t="s">
        <v>619</v>
      </c>
      <c r="I15" t="s">
        <v>619</v>
      </c>
      <c r="J15" s="1">
        <v>0.52083333333333337</v>
      </c>
      <c r="K15" s="1">
        <v>0.15625</v>
      </c>
      <c r="L15">
        <v>20</v>
      </c>
      <c r="M15">
        <v>1</v>
      </c>
      <c r="N15">
        <v>0.92</v>
      </c>
      <c r="O15">
        <v>69</v>
      </c>
      <c r="P15">
        <f t="shared" si="0"/>
        <v>4347</v>
      </c>
    </row>
    <row r="16" spans="1:16" ht="14.45" x14ac:dyDescent="0.3">
      <c r="B16" t="s">
        <v>33</v>
      </c>
      <c r="C16" t="s">
        <v>618</v>
      </c>
      <c r="D16" t="s">
        <v>94</v>
      </c>
      <c r="E16">
        <v>63</v>
      </c>
      <c r="F16" t="s">
        <v>628</v>
      </c>
      <c r="G16" s="1">
        <v>0.375</v>
      </c>
      <c r="H16" t="s">
        <v>619</v>
      </c>
      <c r="I16" t="s">
        <v>619</v>
      </c>
      <c r="J16" s="1">
        <v>0.5</v>
      </c>
      <c r="K16" s="1">
        <v>0.125</v>
      </c>
      <c r="L16">
        <v>18</v>
      </c>
      <c r="M16">
        <v>1.2</v>
      </c>
      <c r="N16">
        <v>0.92</v>
      </c>
      <c r="O16">
        <v>59.616</v>
      </c>
      <c r="P16">
        <f t="shared" si="0"/>
        <v>3755.808</v>
      </c>
    </row>
    <row r="17" spans="1:16" ht="14.45" x14ac:dyDescent="0.3">
      <c r="B17" t="s">
        <v>33</v>
      </c>
      <c r="C17" t="s">
        <v>618</v>
      </c>
      <c r="D17" t="s">
        <v>94</v>
      </c>
      <c r="E17">
        <v>63</v>
      </c>
      <c r="F17" t="s">
        <v>628</v>
      </c>
      <c r="G17" s="1">
        <v>0.375</v>
      </c>
      <c r="H17" t="s">
        <v>619</v>
      </c>
      <c r="I17" t="s">
        <v>619</v>
      </c>
      <c r="J17" s="1">
        <v>0.5</v>
      </c>
      <c r="K17" s="1">
        <v>0.125</v>
      </c>
      <c r="L17">
        <v>18</v>
      </c>
      <c r="M17">
        <v>1.2</v>
      </c>
      <c r="N17">
        <v>0.92</v>
      </c>
      <c r="O17">
        <v>59.616</v>
      </c>
      <c r="P17">
        <f t="shared" si="0"/>
        <v>3755.808</v>
      </c>
    </row>
    <row r="18" spans="1:16" ht="14.45" x14ac:dyDescent="0.3">
      <c r="B18" t="s">
        <v>33</v>
      </c>
      <c r="C18" t="s">
        <v>618</v>
      </c>
      <c r="D18" t="s">
        <v>94</v>
      </c>
      <c r="E18">
        <v>63</v>
      </c>
      <c r="F18" t="s">
        <v>628</v>
      </c>
      <c r="G18" s="1">
        <v>0.375</v>
      </c>
      <c r="H18" t="s">
        <v>619</v>
      </c>
      <c r="I18" t="s">
        <v>619</v>
      </c>
      <c r="J18" s="1">
        <v>0.5</v>
      </c>
      <c r="K18" s="1">
        <v>0.125</v>
      </c>
      <c r="L18">
        <v>18</v>
      </c>
      <c r="M18">
        <v>1.2</v>
      </c>
      <c r="N18">
        <v>0.92</v>
      </c>
      <c r="O18">
        <v>59.616</v>
      </c>
      <c r="P18">
        <f t="shared" si="0"/>
        <v>3755.808</v>
      </c>
    </row>
    <row r="19" spans="1:16" ht="14.45" x14ac:dyDescent="0.3">
      <c r="B19" t="s">
        <v>33</v>
      </c>
      <c r="C19" t="s">
        <v>618</v>
      </c>
      <c r="D19" t="s">
        <v>94</v>
      </c>
      <c r="E19">
        <v>63</v>
      </c>
      <c r="F19" t="s">
        <v>628</v>
      </c>
      <c r="G19" s="1">
        <v>0.375</v>
      </c>
      <c r="H19" t="s">
        <v>619</v>
      </c>
      <c r="I19" t="s">
        <v>619</v>
      </c>
      <c r="J19" s="1">
        <v>0.5</v>
      </c>
      <c r="K19" s="1">
        <v>0.125</v>
      </c>
      <c r="L19">
        <v>18</v>
      </c>
      <c r="M19">
        <v>1.2</v>
      </c>
      <c r="N19">
        <v>0.92</v>
      </c>
      <c r="O19">
        <v>59.616</v>
      </c>
      <c r="P19">
        <f t="shared" si="0"/>
        <v>3755.808</v>
      </c>
    </row>
    <row r="20" spans="1:16" ht="14.45" x14ac:dyDescent="0.3">
      <c r="B20" t="s">
        <v>33</v>
      </c>
      <c r="C20" t="s">
        <v>618</v>
      </c>
      <c r="D20" t="s">
        <v>94</v>
      </c>
      <c r="E20">
        <v>63</v>
      </c>
      <c r="F20" t="s">
        <v>628</v>
      </c>
      <c r="G20" s="1">
        <v>0.58333333333333337</v>
      </c>
      <c r="H20" t="s">
        <v>619</v>
      </c>
      <c r="I20" t="s">
        <v>619</v>
      </c>
      <c r="J20" s="1">
        <v>0.64583333333333337</v>
      </c>
      <c r="K20" s="1">
        <v>6.25E-2</v>
      </c>
      <c r="L20">
        <v>18</v>
      </c>
      <c r="M20">
        <v>1.2</v>
      </c>
      <c r="N20">
        <v>0.92</v>
      </c>
      <c r="O20">
        <v>29.808</v>
      </c>
      <c r="P20">
        <f t="shared" si="0"/>
        <v>1877.904</v>
      </c>
    </row>
    <row r="21" spans="1:16" ht="14.45" x14ac:dyDescent="0.3">
      <c r="B21" t="s">
        <v>33</v>
      </c>
      <c r="C21" t="s">
        <v>618</v>
      </c>
      <c r="D21" t="s">
        <v>94</v>
      </c>
      <c r="E21">
        <v>63</v>
      </c>
      <c r="F21" t="s">
        <v>628</v>
      </c>
      <c r="G21" s="1">
        <v>0.58333333333333337</v>
      </c>
      <c r="H21" t="s">
        <v>619</v>
      </c>
      <c r="I21" t="s">
        <v>619</v>
      </c>
      <c r="J21" s="1">
        <v>0.79166666666666663</v>
      </c>
      <c r="K21" s="1">
        <v>0.20833333333333334</v>
      </c>
      <c r="L21">
        <v>18</v>
      </c>
      <c r="M21">
        <v>1.2</v>
      </c>
      <c r="N21">
        <v>0.92</v>
      </c>
      <c r="O21">
        <v>99.36</v>
      </c>
      <c r="P21">
        <f t="shared" si="0"/>
        <v>6259.68</v>
      </c>
    </row>
    <row r="22" spans="1:16" ht="14.45" x14ac:dyDescent="0.3">
      <c r="B22" t="s">
        <v>33</v>
      </c>
      <c r="C22" t="s">
        <v>618</v>
      </c>
      <c r="D22" t="s">
        <v>94</v>
      </c>
      <c r="E22">
        <v>63</v>
      </c>
      <c r="F22" t="s">
        <v>628</v>
      </c>
      <c r="G22" s="1">
        <v>0.58333333333333337</v>
      </c>
      <c r="H22" t="s">
        <v>619</v>
      </c>
      <c r="I22" t="s">
        <v>619</v>
      </c>
      <c r="J22" s="1">
        <v>0.8125</v>
      </c>
      <c r="K22" s="1">
        <v>0.22916666666666666</v>
      </c>
      <c r="L22">
        <v>18</v>
      </c>
      <c r="M22">
        <v>1.2</v>
      </c>
      <c r="N22">
        <v>0.92</v>
      </c>
      <c r="O22">
        <v>109.29600000000001</v>
      </c>
      <c r="P22">
        <f t="shared" si="0"/>
        <v>6885.6480000000001</v>
      </c>
    </row>
    <row r="23" spans="1:16" ht="14.45" x14ac:dyDescent="0.3">
      <c r="B23" t="s">
        <v>33</v>
      </c>
      <c r="C23" t="s">
        <v>618</v>
      </c>
      <c r="D23" t="s">
        <v>94</v>
      </c>
      <c r="E23">
        <v>63</v>
      </c>
      <c r="F23" t="s">
        <v>628</v>
      </c>
      <c r="G23" s="1">
        <v>0.64583333333333337</v>
      </c>
      <c r="H23" t="s">
        <v>619</v>
      </c>
      <c r="I23" t="s">
        <v>619</v>
      </c>
      <c r="J23" s="1">
        <v>0.79166666666666663</v>
      </c>
      <c r="K23" s="1">
        <v>0.14583333333333334</v>
      </c>
      <c r="L23">
        <v>18</v>
      </c>
      <c r="M23">
        <v>1.2</v>
      </c>
      <c r="N23">
        <v>0.92</v>
      </c>
      <c r="O23">
        <v>69.552000000000007</v>
      </c>
      <c r="P23">
        <f t="shared" si="0"/>
        <v>4381.7760000000007</v>
      </c>
    </row>
    <row r="24" spans="1:16" ht="14.45" x14ac:dyDescent="0.3">
      <c r="B24" t="s">
        <v>33</v>
      </c>
      <c r="C24" t="s">
        <v>618</v>
      </c>
      <c r="D24" t="s">
        <v>94</v>
      </c>
      <c r="E24">
        <v>63</v>
      </c>
      <c r="F24" t="s">
        <v>628</v>
      </c>
      <c r="G24" s="1">
        <v>0.79166666666666663</v>
      </c>
      <c r="H24" t="s">
        <v>619</v>
      </c>
      <c r="I24" t="s">
        <v>619</v>
      </c>
      <c r="J24" s="1">
        <v>0.8125</v>
      </c>
      <c r="K24" s="1">
        <v>2.0833333333333332E-2</v>
      </c>
      <c r="L24">
        <v>18</v>
      </c>
      <c r="M24">
        <v>1.2</v>
      </c>
      <c r="N24">
        <v>0.92</v>
      </c>
      <c r="O24">
        <v>9.9359999999999999</v>
      </c>
      <c r="P24">
        <f t="shared" si="0"/>
        <v>625.96799999999996</v>
      </c>
    </row>
    <row r="25" spans="1:16" ht="14.45" x14ac:dyDescent="0.3">
      <c r="A25">
        <v>735333</v>
      </c>
      <c r="B25" t="s">
        <v>29</v>
      </c>
      <c r="C25" t="s">
        <v>620</v>
      </c>
      <c r="D25" t="s">
        <v>94</v>
      </c>
      <c r="E25">
        <v>63</v>
      </c>
      <c r="F25" t="s">
        <v>621</v>
      </c>
      <c r="G25" s="1">
        <v>0.36458333333333331</v>
      </c>
      <c r="H25" t="s">
        <v>619</v>
      </c>
      <c r="I25" t="s">
        <v>619</v>
      </c>
      <c r="J25" s="1">
        <v>0.52083333333333337</v>
      </c>
      <c r="K25" s="1">
        <v>0.15625</v>
      </c>
      <c r="L25">
        <v>20</v>
      </c>
      <c r="M25">
        <v>1</v>
      </c>
      <c r="N25">
        <v>0.92</v>
      </c>
      <c r="O25">
        <v>69</v>
      </c>
      <c r="P25">
        <f t="shared" si="0"/>
        <v>4347</v>
      </c>
    </row>
    <row r="26" spans="1:16" ht="14.45" x14ac:dyDescent="0.3">
      <c r="A26">
        <v>735337</v>
      </c>
      <c r="B26" t="s">
        <v>29</v>
      </c>
      <c r="C26" t="s">
        <v>620</v>
      </c>
      <c r="D26" t="s">
        <v>94</v>
      </c>
      <c r="E26">
        <v>63</v>
      </c>
      <c r="F26" t="s">
        <v>621</v>
      </c>
      <c r="G26" s="1">
        <v>0.625</v>
      </c>
      <c r="H26" t="s">
        <v>619</v>
      </c>
      <c r="I26" t="s">
        <v>619</v>
      </c>
      <c r="J26" s="1">
        <v>0.79166666666666663</v>
      </c>
      <c r="K26" s="1">
        <v>0.16666666666666666</v>
      </c>
      <c r="L26">
        <v>20</v>
      </c>
      <c r="M26">
        <v>1</v>
      </c>
      <c r="N26">
        <v>0.92</v>
      </c>
      <c r="O26">
        <v>73.599999999999994</v>
      </c>
      <c r="P26">
        <f t="shared" si="0"/>
        <v>4636.7999999999993</v>
      </c>
    </row>
    <row r="27" spans="1:16" ht="14.45" x14ac:dyDescent="0.3">
      <c r="A27">
        <v>735338</v>
      </c>
      <c r="B27" t="s">
        <v>29</v>
      </c>
      <c r="C27" t="s">
        <v>620</v>
      </c>
      <c r="D27" t="s">
        <v>94</v>
      </c>
      <c r="E27">
        <v>63</v>
      </c>
      <c r="F27" t="s">
        <v>621</v>
      </c>
      <c r="G27" s="1">
        <v>0.60416666666666663</v>
      </c>
      <c r="H27" t="s">
        <v>619</v>
      </c>
      <c r="I27" t="s">
        <v>619</v>
      </c>
      <c r="J27" s="1">
        <v>0.77083333333333337</v>
      </c>
      <c r="K27" s="1">
        <v>0.16666666666666666</v>
      </c>
      <c r="L27">
        <v>20</v>
      </c>
      <c r="M27">
        <v>1</v>
      </c>
      <c r="N27">
        <v>0.92</v>
      </c>
      <c r="O27">
        <v>73.599999999999994</v>
      </c>
      <c r="P27">
        <f t="shared" si="0"/>
        <v>4636.7999999999993</v>
      </c>
    </row>
    <row r="28" spans="1:16" ht="14.45" x14ac:dyDescent="0.3">
      <c r="A28">
        <v>735339</v>
      </c>
      <c r="B28" t="s">
        <v>29</v>
      </c>
      <c r="C28" t="s">
        <v>620</v>
      </c>
      <c r="D28" t="s">
        <v>94</v>
      </c>
      <c r="E28">
        <v>63</v>
      </c>
      <c r="F28" t="s">
        <v>621</v>
      </c>
      <c r="G28" s="1">
        <v>0.64583333333333337</v>
      </c>
      <c r="H28" t="s">
        <v>619</v>
      </c>
      <c r="I28" t="s">
        <v>619</v>
      </c>
      <c r="J28" s="1">
        <v>0.8125</v>
      </c>
      <c r="K28" s="1">
        <v>0.16666666666666666</v>
      </c>
      <c r="L28">
        <v>20</v>
      </c>
      <c r="M28">
        <v>1</v>
      </c>
      <c r="N28">
        <v>0.92</v>
      </c>
      <c r="O28">
        <v>73.599999999999994</v>
      </c>
      <c r="P28">
        <f t="shared" si="0"/>
        <v>4636.7999999999993</v>
      </c>
    </row>
    <row r="29" spans="1:16" ht="14.45" x14ac:dyDescent="0.3">
      <c r="B29" t="s">
        <v>29</v>
      </c>
      <c r="C29" t="s">
        <v>620</v>
      </c>
      <c r="D29" t="s">
        <v>94</v>
      </c>
      <c r="E29">
        <v>63</v>
      </c>
      <c r="F29" t="s">
        <v>621</v>
      </c>
      <c r="G29" s="1">
        <v>0.36458333333333331</v>
      </c>
      <c r="H29" t="s">
        <v>619</v>
      </c>
      <c r="I29" t="s">
        <v>619</v>
      </c>
      <c r="J29" s="1">
        <v>0.52083333333333337</v>
      </c>
      <c r="K29" s="1">
        <v>0.15625</v>
      </c>
      <c r="L29">
        <v>20</v>
      </c>
      <c r="M29">
        <v>1</v>
      </c>
      <c r="N29">
        <v>0.92</v>
      </c>
      <c r="O29">
        <v>69</v>
      </c>
      <c r="P29">
        <f t="shared" si="0"/>
        <v>4347</v>
      </c>
    </row>
    <row r="30" spans="1:16" ht="14.45" x14ac:dyDescent="0.3">
      <c r="A30">
        <v>735336</v>
      </c>
      <c r="B30" t="s">
        <v>29</v>
      </c>
      <c r="C30" t="s">
        <v>620</v>
      </c>
      <c r="D30" t="s">
        <v>94</v>
      </c>
      <c r="E30">
        <v>63</v>
      </c>
      <c r="F30" t="s">
        <v>621</v>
      </c>
      <c r="G30" s="1">
        <v>0.60416666666666663</v>
      </c>
      <c r="H30" t="s">
        <v>622</v>
      </c>
      <c r="I30" t="s">
        <v>622</v>
      </c>
      <c r="J30" s="1">
        <v>0.77083333333333337</v>
      </c>
      <c r="K30" s="1">
        <v>0.16666666666666666</v>
      </c>
      <c r="L30">
        <v>20</v>
      </c>
      <c r="M30">
        <v>1</v>
      </c>
      <c r="N30">
        <v>0.92</v>
      </c>
      <c r="O30">
        <v>73.599999999999994</v>
      </c>
      <c r="P30">
        <f t="shared" si="0"/>
        <v>4636.7999999999993</v>
      </c>
    </row>
    <row r="31" spans="1:16" ht="14.45" x14ac:dyDescent="0.3">
      <c r="B31" t="s">
        <v>33</v>
      </c>
      <c r="C31" t="s">
        <v>618</v>
      </c>
      <c r="D31" t="s">
        <v>94</v>
      </c>
      <c r="E31">
        <v>63</v>
      </c>
      <c r="F31" t="s">
        <v>628</v>
      </c>
      <c r="G31" s="1">
        <v>0.27083333333333331</v>
      </c>
      <c r="H31" t="s">
        <v>619</v>
      </c>
      <c r="I31" t="s">
        <v>619</v>
      </c>
      <c r="J31" s="1">
        <v>0.375</v>
      </c>
      <c r="K31" s="1">
        <v>0.10416666666666667</v>
      </c>
      <c r="L31">
        <v>18</v>
      </c>
      <c r="M31">
        <v>1.2</v>
      </c>
      <c r="N31">
        <v>0.92</v>
      </c>
      <c r="O31">
        <v>49.68</v>
      </c>
      <c r="P31">
        <f t="shared" si="0"/>
        <v>3129.84</v>
      </c>
    </row>
    <row r="32" spans="1:16" ht="14.45" x14ac:dyDescent="0.3">
      <c r="A32">
        <v>735327</v>
      </c>
      <c r="B32" t="s">
        <v>29</v>
      </c>
      <c r="C32" t="s">
        <v>620</v>
      </c>
      <c r="D32" t="s">
        <v>208</v>
      </c>
      <c r="E32">
        <v>171</v>
      </c>
      <c r="F32" t="s">
        <v>621</v>
      </c>
      <c r="G32" s="1">
        <v>0.36458333333333331</v>
      </c>
      <c r="H32" t="s">
        <v>619</v>
      </c>
      <c r="I32" t="s">
        <v>619</v>
      </c>
      <c r="J32" s="1">
        <v>0.52083333333333337</v>
      </c>
      <c r="K32" s="1">
        <v>0.15625</v>
      </c>
      <c r="L32">
        <v>20</v>
      </c>
      <c r="M32">
        <v>1</v>
      </c>
      <c r="N32">
        <v>0.92</v>
      </c>
      <c r="O32">
        <v>69</v>
      </c>
      <c r="P32">
        <f t="shared" si="0"/>
        <v>11799</v>
      </c>
    </row>
    <row r="33" spans="1:16" ht="14.45" x14ac:dyDescent="0.3">
      <c r="A33">
        <v>735385</v>
      </c>
      <c r="B33" t="s">
        <v>29</v>
      </c>
      <c r="C33" t="s">
        <v>620</v>
      </c>
      <c r="D33" t="s">
        <v>208</v>
      </c>
      <c r="E33">
        <v>171</v>
      </c>
      <c r="F33" t="s">
        <v>621</v>
      </c>
      <c r="G33" s="1">
        <v>0.64583333333333337</v>
      </c>
      <c r="H33" t="s">
        <v>619</v>
      </c>
      <c r="I33" t="s">
        <v>619</v>
      </c>
      <c r="J33" s="1">
        <v>0.72916666666666663</v>
      </c>
      <c r="K33" s="1">
        <v>8.3333333333333329E-2</v>
      </c>
      <c r="L33">
        <v>20</v>
      </c>
      <c r="M33">
        <v>1</v>
      </c>
      <c r="N33">
        <v>0.92</v>
      </c>
      <c r="O33">
        <v>36.799999999999997</v>
      </c>
      <c r="P33">
        <f t="shared" si="0"/>
        <v>6292.7999999999993</v>
      </c>
    </row>
    <row r="34" spans="1:16" ht="14.45" x14ac:dyDescent="0.3">
      <c r="B34" t="s">
        <v>29</v>
      </c>
      <c r="C34" t="s">
        <v>620</v>
      </c>
      <c r="D34" t="s">
        <v>208</v>
      </c>
      <c r="E34">
        <v>171</v>
      </c>
      <c r="F34" t="s">
        <v>621</v>
      </c>
      <c r="G34" s="1">
        <v>0.72916666666666663</v>
      </c>
      <c r="H34" t="s">
        <v>619</v>
      </c>
      <c r="I34" t="s">
        <v>619</v>
      </c>
      <c r="J34" s="1">
        <v>0.77083333333333337</v>
      </c>
      <c r="K34" s="1">
        <v>4.1666666666666664E-2</v>
      </c>
      <c r="L34">
        <v>20</v>
      </c>
      <c r="M34">
        <v>1</v>
      </c>
      <c r="N34">
        <v>0.92</v>
      </c>
      <c r="O34">
        <v>18.399999999999999</v>
      </c>
      <c r="P34">
        <f t="shared" si="0"/>
        <v>3146.3999999999996</v>
      </c>
    </row>
    <row r="35" spans="1:16" ht="14.45" x14ac:dyDescent="0.3">
      <c r="A35">
        <v>735331</v>
      </c>
      <c r="B35" t="s">
        <v>29</v>
      </c>
      <c r="C35" t="s">
        <v>620</v>
      </c>
      <c r="D35" t="s">
        <v>208</v>
      </c>
      <c r="E35">
        <v>171</v>
      </c>
      <c r="F35" t="s">
        <v>621</v>
      </c>
      <c r="G35" s="1">
        <v>0.60416666666666663</v>
      </c>
      <c r="H35" t="s">
        <v>622</v>
      </c>
      <c r="I35" t="s">
        <v>622</v>
      </c>
      <c r="J35" s="1">
        <v>0.77083333333333337</v>
      </c>
      <c r="K35" s="1">
        <v>0.16666666666666666</v>
      </c>
      <c r="L35">
        <v>20</v>
      </c>
      <c r="M35">
        <v>1</v>
      </c>
      <c r="N35">
        <v>0.92</v>
      </c>
      <c r="O35">
        <v>73.599999999999994</v>
      </c>
      <c r="P35">
        <f t="shared" si="0"/>
        <v>12585.599999999999</v>
      </c>
    </row>
    <row r="36" spans="1:16" ht="14.45" x14ac:dyDescent="0.3">
      <c r="B36" t="s">
        <v>33</v>
      </c>
      <c r="C36" t="s">
        <v>618</v>
      </c>
      <c r="D36" t="s">
        <v>208</v>
      </c>
      <c r="E36">
        <v>171</v>
      </c>
      <c r="F36" t="s">
        <v>628</v>
      </c>
      <c r="G36" s="1">
        <v>0.8125</v>
      </c>
      <c r="H36" t="s">
        <v>619</v>
      </c>
      <c r="I36" t="s">
        <v>619</v>
      </c>
      <c r="J36" s="1">
        <v>0.85416666666666663</v>
      </c>
      <c r="K36" s="1">
        <v>4.1666666666666664E-2</v>
      </c>
      <c r="L36">
        <v>18</v>
      </c>
      <c r="M36">
        <v>1.2</v>
      </c>
      <c r="N36">
        <v>0.92</v>
      </c>
      <c r="O36">
        <v>19.872</v>
      </c>
      <c r="P36">
        <f t="shared" si="0"/>
        <v>3398.1120000000001</v>
      </c>
    </row>
    <row r="37" spans="1:16" ht="14.45" x14ac:dyDescent="0.3">
      <c r="B37" t="s">
        <v>33</v>
      </c>
      <c r="C37" t="s">
        <v>618</v>
      </c>
      <c r="D37" t="s">
        <v>208</v>
      </c>
      <c r="E37">
        <v>171</v>
      </c>
      <c r="F37" t="s">
        <v>628</v>
      </c>
      <c r="G37" s="1">
        <v>0.2638888888888889</v>
      </c>
      <c r="H37" t="s">
        <v>619</v>
      </c>
      <c r="I37" t="s">
        <v>619</v>
      </c>
      <c r="J37" s="1">
        <v>0.29166666666666669</v>
      </c>
      <c r="K37" s="1">
        <v>2.7777777777777776E-2</v>
      </c>
      <c r="L37">
        <v>18</v>
      </c>
      <c r="M37">
        <v>1.2</v>
      </c>
      <c r="N37">
        <v>0.92</v>
      </c>
      <c r="O37">
        <v>13.247999999999999</v>
      </c>
      <c r="P37">
        <f t="shared" si="0"/>
        <v>2265.4079999999999</v>
      </c>
    </row>
    <row r="38" spans="1:16" ht="14.45" x14ac:dyDescent="0.3">
      <c r="B38" t="s">
        <v>33</v>
      </c>
      <c r="C38" t="s">
        <v>618</v>
      </c>
      <c r="D38" t="s">
        <v>208</v>
      </c>
      <c r="E38">
        <v>171</v>
      </c>
      <c r="F38" t="s">
        <v>628</v>
      </c>
      <c r="G38" s="1">
        <v>0.64583333333333337</v>
      </c>
      <c r="H38" t="s">
        <v>619</v>
      </c>
      <c r="I38" t="s">
        <v>619</v>
      </c>
      <c r="J38" s="1">
        <v>0.8125</v>
      </c>
      <c r="K38" s="1">
        <v>0.16666666666666666</v>
      </c>
      <c r="L38">
        <v>18</v>
      </c>
      <c r="M38">
        <v>1.2</v>
      </c>
      <c r="N38">
        <v>0.92</v>
      </c>
      <c r="O38">
        <v>79.488</v>
      </c>
      <c r="P38">
        <f t="shared" si="0"/>
        <v>13592.448</v>
      </c>
    </row>
    <row r="39" spans="1:16" ht="14.45" x14ac:dyDescent="0.3">
      <c r="B39" t="s">
        <v>33</v>
      </c>
      <c r="C39" t="s">
        <v>618</v>
      </c>
      <c r="D39" t="s">
        <v>208</v>
      </c>
      <c r="E39">
        <v>171</v>
      </c>
      <c r="F39" t="s">
        <v>628</v>
      </c>
      <c r="G39" s="1">
        <v>0.375</v>
      </c>
      <c r="H39" t="s">
        <v>619</v>
      </c>
      <c r="I39" t="s">
        <v>619</v>
      </c>
      <c r="J39" s="1">
        <v>0.5</v>
      </c>
      <c r="K39" s="1">
        <v>0.125</v>
      </c>
      <c r="L39">
        <v>18</v>
      </c>
      <c r="M39">
        <v>1.2</v>
      </c>
      <c r="N39">
        <v>0.92</v>
      </c>
      <c r="O39">
        <v>59.616</v>
      </c>
      <c r="P39">
        <f t="shared" si="0"/>
        <v>10194.335999999999</v>
      </c>
    </row>
    <row r="40" spans="1:16" x14ac:dyDescent="0.25">
      <c r="B40" t="s">
        <v>33</v>
      </c>
      <c r="C40" t="s">
        <v>618</v>
      </c>
      <c r="D40" t="s">
        <v>208</v>
      </c>
      <c r="E40">
        <v>171</v>
      </c>
      <c r="F40" t="s">
        <v>628</v>
      </c>
      <c r="G40" s="1">
        <v>0.375</v>
      </c>
      <c r="H40" t="s">
        <v>619</v>
      </c>
      <c r="I40" t="s">
        <v>619</v>
      </c>
      <c r="J40" s="1">
        <v>0.5</v>
      </c>
      <c r="K40" s="1">
        <v>0.125</v>
      </c>
      <c r="L40">
        <v>18</v>
      </c>
      <c r="M40">
        <v>1.2</v>
      </c>
      <c r="N40">
        <v>0.92</v>
      </c>
      <c r="O40">
        <v>59.616</v>
      </c>
      <c r="P40">
        <f t="shared" si="0"/>
        <v>10194.335999999999</v>
      </c>
    </row>
    <row r="41" spans="1:16" x14ac:dyDescent="0.25">
      <c r="B41" t="s">
        <v>33</v>
      </c>
      <c r="C41" t="s">
        <v>618</v>
      </c>
      <c r="D41" t="s">
        <v>208</v>
      </c>
      <c r="E41">
        <v>171</v>
      </c>
      <c r="F41" t="s">
        <v>628</v>
      </c>
      <c r="G41" s="1">
        <v>0.41666666666666669</v>
      </c>
      <c r="H41" t="s">
        <v>619</v>
      </c>
      <c r="I41" t="s">
        <v>619</v>
      </c>
      <c r="J41" s="1">
        <v>0.5</v>
      </c>
      <c r="K41" s="1">
        <v>8.3333333333333329E-2</v>
      </c>
      <c r="L41">
        <v>18</v>
      </c>
      <c r="M41">
        <v>1.2</v>
      </c>
      <c r="N41">
        <v>0.92</v>
      </c>
      <c r="O41">
        <v>39.744</v>
      </c>
      <c r="P41">
        <f t="shared" si="0"/>
        <v>6796.2240000000002</v>
      </c>
    </row>
    <row r="42" spans="1:16" x14ac:dyDescent="0.25">
      <c r="B42" t="s">
        <v>33</v>
      </c>
      <c r="C42" t="s">
        <v>618</v>
      </c>
      <c r="D42" t="s">
        <v>208</v>
      </c>
      <c r="E42">
        <v>171</v>
      </c>
      <c r="F42" t="s">
        <v>628</v>
      </c>
      <c r="G42" s="1">
        <v>0.58333333333333337</v>
      </c>
      <c r="H42" t="s">
        <v>619</v>
      </c>
      <c r="I42" t="s">
        <v>619</v>
      </c>
      <c r="J42" s="1">
        <v>0.64583333333333337</v>
      </c>
      <c r="K42" s="1">
        <v>6.25E-2</v>
      </c>
      <c r="L42">
        <v>18</v>
      </c>
      <c r="M42">
        <v>1.2</v>
      </c>
      <c r="N42">
        <v>0.92</v>
      </c>
      <c r="O42">
        <v>29.808</v>
      </c>
      <c r="P42">
        <f t="shared" si="0"/>
        <v>5097.1679999999997</v>
      </c>
    </row>
    <row r="43" spans="1:16" x14ac:dyDescent="0.25">
      <c r="B43" t="s">
        <v>33</v>
      </c>
      <c r="C43" t="s">
        <v>618</v>
      </c>
      <c r="D43" t="s">
        <v>208</v>
      </c>
      <c r="E43">
        <v>171</v>
      </c>
      <c r="F43" t="s">
        <v>628</v>
      </c>
      <c r="G43" s="1">
        <v>0.625</v>
      </c>
      <c r="H43" t="s">
        <v>619</v>
      </c>
      <c r="I43" t="s">
        <v>619</v>
      </c>
      <c r="J43" s="1">
        <v>0.8125</v>
      </c>
      <c r="K43" s="1">
        <v>0.1875</v>
      </c>
      <c r="L43">
        <v>18</v>
      </c>
      <c r="M43">
        <v>1.2</v>
      </c>
      <c r="N43">
        <v>0.92</v>
      </c>
      <c r="O43">
        <v>89.424000000000007</v>
      </c>
      <c r="P43">
        <f t="shared" si="0"/>
        <v>15291.504000000001</v>
      </c>
    </row>
    <row r="44" spans="1:16" x14ac:dyDescent="0.25">
      <c r="B44" t="s">
        <v>33</v>
      </c>
      <c r="C44" t="s">
        <v>618</v>
      </c>
      <c r="D44" t="s">
        <v>208</v>
      </c>
      <c r="E44">
        <v>171</v>
      </c>
      <c r="F44" t="s">
        <v>628</v>
      </c>
      <c r="G44" s="1">
        <v>0.63194444444444442</v>
      </c>
      <c r="H44" t="s">
        <v>619</v>
      </c>
      <c r="I44" t="s">
        <v>619</v>
      </c>
      <c r="J44" s="1">
        <v>0.6875</v>
      </c>
      <c r="K44" s="1">
        <v>5.5555555555555552E-2</v>
      </c>
      <c r="L44">
        <v>18</v>
      </c>
      <c r="M44">
        <v>1.2</v>
      </c>
      <c r="N44">
        <v>0.92</v>
      </c>
      <c r="O44">
        <v>26.495999999999999</v>
      </c>
      <c r="P44">
        <f t="shared" si="0"/>
        <v>4530.8159999999998</v>
      </c>
    </row>
    <row r="45" spans="1:16" x14ac:dyDescent="0.25">
      <c r="B45" t="s">
        <v>29</v>
      </c>
      <c r="C45" t="s">
        <v>620</v>
      </c>
      <c r="D45" t="s">
        <v>208</v>
      </c>
      <c r="E45">
        <v>171</v>
      </c>
      <c r="F45" t="s">
        <v>621</v>
      </c>
      <c r="G45" s="1">
        <v>0.64583333333333337</v>
      </c>
      <c r="H45" t="s">
        <v>619</v>
      </c>
      <c r="I45" t="s">
        <v>619</v>
      </c>
      <c r="J45" s="1">
        <v>0.72916666666666663</v>
      </c>
      <c r="K45" s="1">
        <v>8.3333333333333329E-2</v>
      </c>
      <c r="L45">
        <v>20</v>
      </c>
      <c r="M45">
        <v>1.2</v>
      </c>
      <c r="N45">
        <v>0.92</v>
      </c>
      <c r="O45">
        <v>44.16</v>
      </c>
      <c r="P45">
        <f t="shared" si="0"/>
        <v>7551.36</v>
      </c>
    </row>
    <row r="46" spans="1:16" x14ac:dyDescent="0.25">
      <c r="A46">
        <v>735324</v>
      </c>
      <c r="B46" t="s">
        <v>29</v>
      </c>
      <c r="C46" t="s">
        <v>620</v>
      </c>
      <c r="D46" t="s">
        <v>208</v>
      </c>
      <c r="E46">
        <v>171</v>
      </c>
      <c r="F46" t="s">
        <v>621</v>
      </c>
      <c r="G46" s="1">
        <v>0.36458333333333331</v>
      </c>
      <c r="H46" t="s">
        <v>619</v>
      </c>
      <c r="I46" t="s">
        <v>619</v>
      </c>
      <c r="J46" s="1">
        <v>0.52083333333333337</v>
      </c>
      <c r="K46" s="1">
        <v>0.15625</v>
      </c>
      <c r="L46">
        <v>20</v>
      </c>
      <c r="M46">
        <v>1</v>
      </c>
      <c r="N46">
        <v>0.92</v>
      </c>
      <c r="O46">
        <v>69</v>
      </c>
      <c r="P46">
        <f t="shared" si="0"/>
        <v>11799</v>
      </c>
    </row>
    <row r="47" spans="1:16" x14ac:dyDescent="0.25">
      <c r="A47">
        <v>735326</v>
      </c>
      <c r="B47" t="s">
        <v>29</v>
      </c>
      <c r="C47" t="s">
        <v>620</v>
      </c>
      <c r="D47" t="s">
        <v>208</v>
      </c>
      <c r="E47">
        <v>171</v>
      </c>
      <c r="F47" t="s">
        <v>621</v>
      </c>
      <c r="G47" s="1">
        <v>0.36458333333333331</v>
      </c>
      <c r="H47" t="s">
        <v>619</v>
      </c>
      <c r="I47" t="s">
        <v>619</v>
      </c>
      <c r="J47" s="1">
        <v>0.52083333333333337</v>
      </c>
      <c r="K47" s="1">
        <v>0.15625</v>
      </c>
      <c r="L47">
        <v>20</v>
      </c>
      <c r="M47">
        <v>1</v>
      </c>
      <c r="N47">
        <v>0.92</v>
      </c>
      <c r="O47">
        <v>69</v>
      </c>
      <c r="P47">
        <f t="shared" si="0"/>
        <v>11799</v>
      </c>
    </row>
    <row r="48" spans="1:16" x14ac:dyDescent="0.25">
      <c r="A48">
        <v>735325</v>
      </c>
      <c r="B48" t="s">
        <v>29</v>
      </c>
      <c r="C48" t="s">
        <v>620</v>
      </c>
      <c r="D48" t="s">
        <v>208</v>
      </c>
      <c r="E48">
        <v>171</v>
      </c>
      <c r="F48" t="s">
        <v>621</v>
      </c>
      <c r="G48" s="1">
        <v>0.36458333333333331</v>
      </c>
      <c r="H48" t="s">
        <v>619</v>
      </c>
      <c r="I48" t="s">
        <v>619</v>
      </c>
      <c r="J48" s="1">
        <v>0.52083333333333337</v>
      </c>
      <c r="K48" s="1">
        <v>0.15625</v>
      </c>
      <c r="L48">
        <v>20</v>
      </c>
      <c r="M48">
        <v>1</v>
      </c>
      <c r="N48">
        <v>0.92</v>
      </c>
      <c r="O48">
        <v>69</v>
      </c>
      <c r="P48">
        <f t="shared" si="0"/>
        <v>11799</v>
      </c>
    </row>
    <row r="49" spans="1:16" x14ac:dyDescent="0.25">
      <c r="A49">
        <v>735329</v>
      </c>
      <c r="B49" t="s">
        <v>29</v>
      </c>
      <c r="C49" t="s">
        <v>620</v>
      </c>
      <c r="D49" t="s">
        <v>208</v>
      </c>
      <c r="E49">
        <v>171</v>
      </c>
      <c r="F49" t="s">
        <v>621</v>
      </c>
      <c r="G49" s="1">
        <v>0.64583333333333337</v>
      </c>
      <c r="H49" t="s">
        <v>619</v>
      </c>
      <c r="I49" t="s">
        <v>619</v>
      </c>
      <c r="J49" s="1">
        <v>0.77083333333333337</v>
      </c>
      <c r="K49" s="1">
        <v>0.125</v>
      </c>
      <c r="L49">
        <v>20</v>
      </c>
      <c r="M49">
        <v>1</v>
      </c>
      <c r="N49">
        <v>0.92</v>
      </c>
      <c r="O49">
        <v>55.2</v>
      </c>
      <c r="P49">
        <f t="shared" si="0"/>
        <v>9439.2000000000007</v>
      </c>
    </row>
    <row r="50" spans="1:16" x14ac:dyDescent="0.25">
      <c r="A50">
        <v>735330</v>
      </c>
      <c r="B50" t="s">
        <v>29</v>
      </c>
      <c r="C50" t="s">
        <v>620</v>
      </c>
      <c r="D50" t="s">
        <v>208</v>
      </c>
      <c r="E50">
        <v>171</v>
      </c>
      <c r="F50" t="s">
        <v>621</v>
      </c>
      <c r="G50" s="1">
        <v>0.64583333333333337</v>
      </c>
      <c r="H50" t="s">
        <v>619</v>
      </c>
      <c r="I50" t="s">
        <v>619</v>
      </c>
      <c r="J50" s="1">
        <v>0.8125</v>
      </c>
      <c r="K50" s="1">
        <v>0.16666666666666666</v>
      </c>
      <c r="L50">
        <v>20</v>
      </c>
      <c r="M50">
        <v>1</v>
      </c>
      <c r="N50">
        <v>0.92</v>
      </c>
      <c r="O50">
        <v>73.599999999999994</v>
      </c>
      <c r="P50">
        <f t="shared" si="0"/>
        <v>12585.599999999999</v>
      </c>
    </row>
    <row r="51" spans="1:16" x14ac:dyDescent="0.25">
      <c r="A51">
        <v>735346</v>
      </c>
      <c r="B51" t="s">
        <v>29</v>
      </c>
      <c r="C51" t="s">
        <v>620</v>
      </c>
      <c r="D51" t="s">
        <v>506</v>
      </c>
      <c r="E51">
        <v>19</v>
      </c>
      <c r="F51" t="s">
        <v>621</v>
      </c>
      <c r="G51" s="1">
        <v>0.60416666666666663</v>
      </c>
      <c r="H51" t="s">
        <v>622</v>
      </c>
      <c r="I51" t="s">
        <v>622</v>
      </c>
      <c r="J51" s="1">
        <v>0.77083333333333337</v>
      </c>
      <c r="K51" s="1">
        <v>0.16666666666666666</v>
      </c>
      <c r="L51">
        <v>20</v>
      </c>
      <c r="M51">
        <v>1</v>
      </c>
      <c r="N51">
        <v>0.92</v>
      </c>
      <c r="O51">
        <v>73.599999999999994</v>
      </c>
      <c r="P51">
        <f t="shared" si="0"/>
        <v>1398.3999999999999</v>
      </c>
    </row>
    <row r="52" spans="1:16" x14ac:dyDescent="0.25">
      <c r="A52">
        <v>735350</v>
      </c>
      <c r="B52" t="s">
        <v>29</v>
      </c>
      <c r="C52" t="s">
        <v>620</v>
      </c>
      <c r="D52" t="s">
        <v>506</v>
      </c>
      <c r="E52">
        <v>19</v>
      </c>
      <c r="F52" t="s">
        <v>621</v>
      </c>
      <c r="G52" s="1">
        <v>0.64583333333333337</v>
      </c>
      <c r="H52" t="s">
        <v>619</v>
      </c>
      <c r="I52" t="s">
        <v>619</v>
      </c>
      <c r="J52" s="1">
        <v>0.8125</v>
      </c>
      <c r="K52" s="1">
        <v>0.16666666666666666</v>
      </c>
      <c r="L52">
        <v>20</v>
      </c>
      <c r="M52">
        <v>1</v>
      </c>
      <c r="N52">
        <v>0.92</v>
      </c>
      <c r="O52">
        <v>73.599999999999994</v>
      </c>
      <c r="P52">
        <f t="shared" si="0"/>
        <v>1398.3999999999999</v>
      </c>
    </row>
    <row r="53" spans="1:16" x14ac:dyDescent="0.25">
      <c r="B53" t="s">
        <v>33</v>
      </c>
      <c r="C53" t="s">
        <v>618</v>
      </c>
      <c r="D53" t="s">
        <v>506</v>
      </c>
      <c r="E53">
        <v>19</v>
      </c>
      <c r="F53" t="s">
        <v>628</v>
      </c>
      <c r="G53" s="1">
        <v>0.5</v>
      </c>
      <c r="H53" t="s">
        <v>619</v>
      </c>
      <c r="I53" t="s">
        <v>619</v>
      </c>
      <c r="J53" s="1">
        <v>0.54166666666666663</v>
      </c>
      <c r="K53" s="1">
        <v>4.1666666666666664E-2</v>
      </c>
      <c r="L53">
        <v>18</v>
      </c>
      <c r="M53">
        <v>1.2</v>
      </c>
      <c r="N53">
        <v>0.92</v>
      </c>
      <c r="O53">
        <v>19.872</v>
      </c>
      <c r="P53">
        <f t="shared" si="0"/>
        <v>377.56799999999998</v>
      </c>
    </row>
    <row r="54" spans="1:16" x14ac:dyDescent="0.25">
      <c r="B54" t="s">
        <v>33</v>
      </c>
      <c r="C54" t="s">
        <v>618</v>
      </c>
      <c r="D54" t="s">
        <v>506</v>
      </c>
      <c r="E54">
        <v>19</v>
      </c>
      <c r="F54" t="s">
        <v>628</v>
      </c>
      <c r="G54" s="1">
        <v>0.29166666666666669</v>
      </c>
      <c r="H54" t="s">
        <v>619</v>
      </c>
      <c r="I54" t="s">
        <v>619</v>
      </c>
      <c r="J54" s="1">
        <v>0.375</v>
      </c>
      <c r="K54" s="1">
        <v>8.3333333333333329E-2</v>
      </c>
      <c r="L54">
        <v>18</v>
      </c>
      <c r="M54">
        <v>1.2</v>
      </c>
      <c r="N54">
        <v>0.92</v>
      </c>
      <c r="O54">
        <v>39.744</v>
      </c>
      <c r="P54">
        <f t="shared" si="0"/>
        <v>755.13599999999997</v>
      </c>
    </row>
    <row r="55" spans="1:16" x14ac:dyDescent="0.25">
      <c r="B55" t="s">
        <v>33</v>
      </c>
      <c r="C55" t="s">
        <v>618</v>
      </c>
      <c r="D55" t="s">
        <v>506</v>
      </c>
      <c r="E55">
        <v>19</v>
      </c>
      <c r="F55" t="s">
        <v>628</v>
      </c>
      <c r="G55" s="1">
        <v>0.5</v>
      </c>
      <c r="H55" t="s">
        <v>619</v>
      </c>
      <c r="I55" t="s">
        <v>619</v>
      </c>
      <c r="J55" s="1">
        <v>0.5625</v>
      </c>
      <c r="K55" s="1">
        <v>6.25E-2</v>
      </c>
      <c r="L55">
        <v>18</v>
      </c>
      <c r="M55">
        <v>1.2</v>
      </c>
      <c r="N55">
        <v>0.92</v>
      </c>
      <c r="O55">
        <v>29.808</v>
      </c>
      <c r="P55">
        <f t="shared" si="0"/>
        <v>566.35199999999998</v>
      </c>
    </row>
    <row r="56" spans="1:16" x14ac:dyDescent="0.25">
      <c r="B56" t="s">
        <v>33</v>
      </c>
      <c r="C56" t="s">
        <v>618</v>
      </c>
      <c r="D56" t="s">
        <v>506</v>
      </c>
      <c r="E56">
        <v>19</v>
      </c>
      <c r="F56" t="s">
        <v>628</v>
      </c>
      <c r="G56" s="1">
        <v>0.54166666666666663</v>
      </c>
      <c r="H56" t="s">
        <v>619</v>
      </c>
      <c r="I56" t="s">
        <v>619</v>
      </c>
      <c r="J56" s="1">
        <v>0.58333333333333337</v>
      </c>
      <c r="K56" s="1">
        <v>4.1666666666666664E-2</v>
      </c>
      <c r="L56">
        <v>18</v>
      </c>
      <c r="M56">
        <v>1.2</v>
      </c>
      <c r="N56">
        <v>0.92</v>
      </c>
      <c r="O56">
        <v>19.872</v>
      </c>
      <c r="P56">
        <f t="shared" si="0"/>
        <v>377.56799999999998</v>
      </c>
    </row>
    <row r="57" spans="1:16" x14ac:dyDescent="0.25">
      <c r="B57" t="s">
        <v>33</v>
      </c>
      <c r="C57" t="s">
        <v>618</v>
      </c>
      <c r="D57" t="s">
        <v>506</v>
      </c>
      <c r="E57">
        <v>19</v>
      </c>
      <c r="F57" t="s">
        <v>628</v>
      </c>
      <c r="G57" s="1">
        <v>0.5625</v>
      </c>
      <c r="H57" t="s">
        <v>619</v>
      </c>
      <c r="I57" t="s">
        <v>619</v>
      </c>
      <c r="J57" s="1">
        <v>0.58333333333333337</v>
      </c>
      <c r="K57" s="1">
        <v>2.0833333333333332E-2</v>
      </c>
      <c r="L57">
        <v>18</v>
      </c>
      <c r="M57">
        <v>1.2</v>
      </c>
      <c r="N57">
        <v>0.92</v>
      </c>
      <c r="O57">
        <v>9.9359999999999999</v>
      </c>
      <c r="P57">
        <f t="shared" si="0"/>
        <v>188.78399999999999</v>
      </c>
    </row>
    <row r="58" spans="1:16" x14ac:dyDescent="0.25">
      <c r="B58" t="s">
        <v>33</v>
      </c>
      <c r="C58" t="s">
        <v>618</v>
      </c>
      <c r="D58" t="s">
        <v>506</v>
      </c>
      <c r="E58">
        <v>19</v>
      </c>
      <c r="F58" t="s">
        <v>628</v>
      </c>
      <c r="G58" s="1">
        <v>0.8125</v>
      </c>
      <c r="H58" t="s">
        <v>619</v>
      </c>
      <c r="I58" t="s">
        <v>619</v>
      </c>
      <c r="J58" s="1">
        <v>0.83333333333333337</v>
      </c>
      <c r="K58" s="1">
        <v>2.0833333333333332E-2</v>
      </c>
      <c r="L58">
        <v>18</v>
      </c>
      <c r="M58">
        <v>1.2</v>
      </c>
      <c r="N58">
        <v>0.92</v>
      </c>
      <c r="O58">
        <v>9.9359999999999999</v>
      </c>
      <c r="P58">
        <f t="shared" si="0"/>
        <v>188.78399999999999</v>
      </c>
    </row>
    <row r="59" spans="1:16" x14ac:dyDescent="0.25">
      <c r="B59" t="s">
        <v>33</v>
      </c>
      <c r="C59" t="s">
        <v>618</v>
      </c>
      <c r="D59" t="s">
        <v>506</v>
      </c>
      <c r="E59">
        <v>19</v>
      </c>
      <c r="F59" t="s">
        <v>628</v>
      </c>
      <c r="G59" s="1">
        <v>0.83333333333333337</v>
      </c>
      <c r="H59" t="s">
        <v>619</v>
      </c>
      <c r="I59" t="s">
        <v>619</v>
      </c>
      <c r="J59" s="1">
        <v>0.85416666666666663</v>
      </c>
      <c r="K59" s="1">
        <v>2.0833333333333332E-2</v>
      </c>
      <c r="L59">
        <v>18</v>
      </c>
      <c r="M59">
        <v>1.2</v>
      </c>
      <c r="N59">
        <v>0.92</v>
      </c>
      <c r="O59">
        <v>9.9359999999999999</v>
      </c>
      <c r="P59">
        <f t="shared" si="0"/>
        <v>188.78399999999999</v>
      </c>
    </row>
    <row r="60" spans="1:16" x14ac:dyDescent="0.25">
      <c r="B60" t="s">
        <v>33</v>
      </c>
      <c r="C60" t="s">
        <v>618</v>
      </c>
      <c r="D60" t="s">
        <v>506</v>
      </c>
      <c r="E60">
        <v>19</v>
      </c>
      <c r="F60" t="s">
        <v>628</v>
      </c>
      <c r="G60" s="1">
        <v>0.375</v>
      </c>
      <c r="H60" t="s">
        <v>619</v>
      </c>
      <c r="I60" t="s">
        <v>619</v>
      </c>
      <c r="J60" s="1">
        <v>0.5</v>
      </c>
      <c r="K60" s="1">
        <v>0.125</v>
      </c>
      <c r="L60">
        <v>18</v>
      </c>
      <c r="M60">
        <v>1.2</v>
      </c>
      <c r="N60">
        <v>0.92</v>
      </c>
      <c r="O60">
        <v>59.616</v>
      </c>
      <c r="P60">
        <f t="shared" si="0"/>
        <v>1132.704</v>
      </c>
    </row>
    <row r="61" spans="1:16" x14ac:dyDescent="0.25">
      <c r="B61" t="s">
        <v>33</v>
      </c>
      <c r="C61" t="s">
        <v>618</v>
      </c>
      <c r="D61" t="s">
        <v>506</v>
      </c>
      <c r="E61">
        <v>19</v>
      </c>
      <c r="F61" t="s">
        <v>628</v>
      </c>
      <c r="G61" s="1">
        <v>0.58333333333333337</v>
      </c>
      <c r="H61" t="s">
        <v>619</v>
      </c>
      <c r="I61" t="s">
        <v>619</v>
      </c>
      <c r="J61" s="1">
        <v>0.8125</v>
      </c>
      <c r="K61" s="1">
        <v>0.22916666666666666</v>
      </c>
      <c r="L61">
        <v>18</v>
      </c>
      <c r="M61">
        <v>1.2</v>
      </c>
      <c r="N61">
        <v>0.92</v>
      </c>
      <c r="O61">
        <v>109.29600000000001</v>
      </c>
      <c r="P61">
        <f t="shared" si="0"/>
        <v>2076.6240000000003</v>
      </c>
    </row>
    <row r="62" spans="1:16" x14ac:dyDescent="0.25">
      <c r="B62" t="s">
        <v>33</v>
      </c>
      <c r="C62" t="s">
        <v>618</v>
      </c>
      <c r="D62" t="s">
        <v>506</v>
      </c>
      <c r="E62">
        <v>19</v>
      </c>
      <c r="F62" t="s">
        <v>628</v>
      </c>
      <c r="G62" s="1">
        <v>0.70833333333333337</v>
      </c>
      <c r="H62" t="s">
        <v>619</v>
      </c>
      <c r="I62" t="s">
        <v>619</v>
      </c>
      <c r="J62" s="1">
        <v>0.8125</v>
      </c>
      <c r="K62" s="1">
        <v>0.10416666666666667</v>
      </c>
      <c r="L62">
        <v>18</v>
      </c>
      <c r="M62">
        <v>1.2</v>
      </c>
      <c r="N62">
        <v>0.92</v>
      </c>
      <c r="O62">
        <v>49.68</v>
      </c>
      <c r="P62">
        <f t="shared" si="0"/>
        <v>943.92</v>
      </c>
    </row>
    <row r="63" spans="1:16" x14ac:dyDescent="0.25">
      <c r="B63" t="s">
        <v>33</v>
      </c>
      <c r="C63" t="s">
        <v>618</v>
      </c>
      <c r="D63" t="s">
        <v>506</v>
      </c>
      <c r="E63">
        <v>19</v>
      </c>
      <c r="F63" t="s">
        <v>628</v>
      </c>
      <c r="G63" s="1">
        <v>0.375</v>
      </c>
      <c r="H63" t="s">
        <v>619</v>
      </c>
      <c r="I63" t="s">
        <v>619</v>
      </c>
      <c r="J63" s="1">
        <v>0.5</v>
      </c>
      <c r="K63" s="1">
        <v>0.125</v>
      </c>
      <c r="L63">
        <v>18</v>
      </c>
      <c r="M63">
        <v>1.2</v>
      </c>
      <c r="N63">
        <v>0.92</v>
      </c>
      <c r="O63">
        <v>59.616</v>
      </c>
      <c r="P63">
        <f t="shared" si="0"/>
        <v>1132.704</v>
      </c>
    </row>
    <row r="64" spans="1:16" x14ac:dyDescent="0.25">
      <c r="B64" t="s">
        <v>33</v>
      </c>
      <c r="C64" t="s">
        <v>618</v>
      </c>
      <c r="D64" t="s">
        <v>506</v>
      </c>
      <c r="E64">
        <v>19</v>
      </c>
      <c r="F64" t="s">
        <v>628</v>
      </c>
      <c r="G64" s="1">
        <v>0.58333333333333337</v>
      </c>
      <c r="H64" t="s">
        <v>619</v>
      </c>
      <c r="I64" t="s">
        <v>619</v>
      </c>
      <c r="J64" s="1">
        <v>0.70833333333333337</v>
      </c>
      <c r="K64" s="1">
        <v>0.125</v>
      </c>
      <c r="L64">
        <v>18</v>
      </c>
      <c r="M64">
        <v>1.2</v>
      </c>
      <c r="N64">
        <v>0.92</v>
      </c>
      <c r="O64">
        <v>59.616</v>
      </c>
      <c r="P64">
        <f t="shared" si="0"/>
        <v>1132.704</v>
      </c>
    </row>
    <row r="65" spans="1:16" x14ac:dyDescent="0.25">
      <c r="A65">
        <v>735340</v>
      </c>
      <c r="B65" t="s">
        <v>29</v>
      </c>
      <c r="C65" t="s">
        <v>620</v>
      </c>
      <c r="D65" t="s">
        <v>506</v>
      </c>
      <c r="E65">
        <v>19</v>
      </c>
      <c r="F65" t="s">
        <v>621</v>
      </c>
      <c r="G65" s="1">
        <v>0.36458333333333331</v>
      </c>
      <c r="H65" t="s">
        <v>619</v>
      </c>
      <c r="I65" t="s">
        <v>619</v>
      </c>
      <c r="J65" s="1">
        <v>0.52083333333333337</v>
      </c>
      <c r="K65" s="1">
        <v>0.15625</v>
      </c>
      <c r="L65">
        <v>20</v>
      </c>
      <c r="M65">
        <v>1</v>
      </c>
      <c r="N65">
        <v>0.92</v>
      </c>
      <c r="O65">
        <v>69</v>
      </c>
      <c r="P65">
        <f t="shared" si="0"/>
        <v>1311</v>
      </c>
    </row>
    <row r="66" spans="1:16" x14ac:dyDescent="0.25">
      <c r="A66">
        <v>735341</v>
      </c>
      <c r="B66" t="s">
        <v>29</v>
      </c>
      <c r="C66" t="s">
        <v>620</v>
      </c>
      <c r="D66" t="s">
        <v>506</v>
      </c>
      <c r="E66">
        <v>19</v>
      </c>
      <c r="F66" t="s">
        <v>621</v>
      </c>
      <c r="G66" s="1">
        <v>0.36458333333333331</v>
      </c>
      <c r="H66" t="s">
        <v>619</v>
      </c>
      <c r="I66" t="s">
        <v>619</v>
      </c>
      <c r="J66" s="1">
        <v>0.52083333333333337</v>
      </c>
      <c r="K66" s="1">
        <v>0.15625</v>
      </c>
      <c r="L66">
        <v>20</v>
      </c>
      <c r="M66">
        <v>1</v>
      </c>
      <c r="N66">
        <v>0.92</v>
      </c>
      <c r="O66">
        <v>69</v>
      </c>
      <c r="P66">
        <f t="shared" ref="P66:P115" si="1">O66*E66</f>
        <v>1311</v>
      </c>
    </row>
    <row r="67" spans="1:16" x14ac:dyDescent="0.25">
      <c r="A67">
        <v>735345</v>
      </c>
      <c r="B67" t="s">
        <v>29</v>
      </c>
      <c r="C67" t="s">
        <v>620</v>
      </c>
      <c r="D67" t="s">
        <v>506</v>
      </c>
      <c r="E67">
        <v>19</v>
      </c>
      <c r="F67" t="s">
        <v>621</v>
      </c>
      <c r="G67" s="1">
        <v>0.36458333333333331</v>
      </c>
      <c r="H67" t="s">
        <v>619</v>
      </c>
      <c r="I67" t="s">
        <v>619</v>
      </c>
      <c r="J67" s="1">
        <v>0.52083333333333337</v>
      </c>
      <c r="K67" s="1">
        <v>0.15625</v>
      </c>
      <c r="L67">
        <v>20</v>
      </c>
      <c r="M67">
        <v>1</v>
      </c>
      <c r="N67">
        <v>0.92</v>
      </c>
      <c r="O67">
        <v>69</v>
      </c>
      <c r="P67">
        <f t="shared" si="1"/>
        <v>1311</v>
      </c>
    </row>
    <row r="68" spans="1:16" x14ac:dyDescent="0.25">
      <c r="A68">
        <v>735343</v>
      </c>
      <c r="B68" t="s">
        <v>29</v>
      </c>
      <c r="C68" t="s">
        <v>620</v>
      </c>
      <c r="D68" t="s">
        <v>506</v>
      </c>
      <c r="E68">
        <v>19</v>
      </c>
      <c r="F68" t="s">
        <v>621</v>
      </c>
      <c r="G68" s="1">
        <v>0.36458333333333331</v>
      </c>
      <c r="H68" t="s">
        <v>619</v>
      </c>
      <c r="I68" t="s">
        <v>619</v>
      </c>
      <c r="J68" s="1">
        <v>0.52083333333333337</v>
      </c>
      <c r="K68" s="1">
        <v>0.15625</v>
      </c>
      <c r="L68">
        <v>20</v>
      </c>
      <c r="M68">
        <v>1</v>
      </c>
      <c r="N68">
        <v>0.92</v>
      </c>
      <c r="O68">
        <v>69</v>
      </c>
      <c r="P68">
        <f t="shared" si="1"/>
        <v>1311</v>
      </c>
    </row>
    <row r="69" spans="1:16" x14ac:dyDescent="0.25">
      <c r="A69">
        <v>735342</v>
      </c>
      <c r="B69" t="s">
        <v>29</v>
      </c>
      <c r="C69" t="s">
        <v>620</v>
      </c>
      <c r="D69" t="s">
        <v>506</v>
      </c>
      <c r="E69">
        <v>19</v>
      </c>
      <c r="F69" t="s">
        <v>621</v>
      </c>
      <c r="G69" s="1">
        <v>0.625</v>
      </c>
      <c r="H69" t="s">
        <v>619</v>
      </c>
      <c r="I69" t="s">
        <v>619</v>
      </c>
      <c r="J69" s="1">
        <v>0.79166666666666663</v>
      </c>
      <c r="K69" s="1">
        <v>0.16666666666666666</v>
      </c>
      <c r="L69">
        <v>20</v>
      </c>
      <c r="M69">
        <v>1</v>
      </c>
      <c r="N69">
        <v>0.92</v>
      </c>
      <c r="O69">
        <v>73.599999999999994</v>
      </c>
      <c r="P69">
        <f t="shared" si="1"/>
        <v>1398.3999999999999</v>
      </c>
    </row>
    <row r="70" spans="1:16" x14ac:dyDescent="0.25">
      <c r="A70">
        <v>735349</v>
      </c>
      <c r="B70" t="s">
        <v>29</v>
      </c>
      <c r="C70" t="s">
        <v>620</v>
      </c>
      <c r="D70" t="s">
        <v>506</v>
      </c>
      <c r="E70">
        <v>19</v>
      </c>
      <c r="F70" t="s">
        <v>621</v>
      </c>
      <c r="G70" s="1">
        <v>0.60416666666666663</v>
      </c>
      <c r="H70" t="s">
        <v>619</v>
      </c>
      <c r="I70" t="s">
        <v>619</v>
      </c>
      <c r="J70" s="1">
        <v>0.77083333333333337</v>
      </c>
      <c r="K70" s="1">
        <v>0.16666666666666666</v>
      </c>
      <c r="L70">
        <v>20</v>
      </c>
      <c r="M70">
        <v>1</v>
      </c>
      <c r="N70">
        <v>0.92</v>
      </c>
      <c r="O70">
        <v>73.599999999999994</v>
      </c>
      <c r="P70">
        <f t="shared" si="1"/>
        <v>1398.3999999999999</v>
      </c>
    </row>
    <row r="71" spans="1:16" x14ac:dyDescent="0.25">
      <c r="B71" t="s">
        <v>33</v>
      </c>
      <c r="C71" t="s">
        <v>618</v>
      </c>
      <c r="D71" t="s">
        <v>506</v>
      </c>
      <c r="E71">
        <v>19</v>
      </c>
      <c r="F71" t="s">
        <v>628</v>
      </c>
      <c r="G71" s="1">
        <v>0.27083333333333331</v>
      </c>
      <c r="H71" t="s">
        <v>619</v>
      </c>
      <c r="I71" t="s">
        <v>619</v>
      </c>
      <c r="J71" s="1">
        <v>0.375</v>
      </c>
      <c r="K71" s="1">
        <v>0.10416666666666667</v>
      </c>
      <c r="L71">
        <v>18</v>
      </c>
      <c r="M71">
        <v>1.2</v>
      </c>
      <c r="N71">
        <v>0.92</v>
      </c>
      <c r="O71">
        <v>49.68</v>
      </c>
      <c r="P71">
        <f t="shared" si="1"/>
        <v>943.92</v>
      </c>
    </row>
    <row r="72" spans="1:16" x14ac:dyDescent="0.25">
      <c r="B72" t="s">
        <v>33</v>
      </c>
      <c r="C72" t="s">
        <v>618</v>
      </c>
      <c r="D72" t="s">
        <v>526</v>
      </c>
      <c r="E72">
        <v>12</v>
      </c>
      <c r="F72" t="s">
        <v>628</v>
      </c>
      <c r="G72" s="1">
        <v>0.29166666666666669</v>
      </c>
      <c r="H72" t="s">
        <v>619</v>
      </c>
      <c r="I72" t="s">
        <v>619</v>
      </c>
      <c r="J72" s="1">
        <v>0.375</v>
      </c>
      <c r="K72" s="1">
        <v>8.3333333333333329E-2</v>
      </c>
      <c r="L72">
        <v>18</v>
      </c>
      <c r="M72">
        <v>1.2</v>
      </c>
      <c r="N72">
        <v>0.92</v>
      </c>
      <c r="O72">
        <v>39.744</v>
      </c>
      <c r="P72">
        <f t="shared" si="1"/>
        <v>476.928</v>
      </c>
    </row>
    <row r="73" spans="1:16" x14ac:dyDescent="0.25">
      <c r="B73" t="s">
        <v>29</v>
      </c>
      <c r="C73" t="s">
        <v>620</v>
      </c>
      <c r="D73" t="s">
        <v>526</v>
      </c>
      <c r="E73">
        <v>12</v>
      </c>
      <c r="F73" t="s">
        <v>621</v>
      </c>
      <c r="G73" s="1">
        <v>0.36458333333333331</v>
      </c>
      <c r="H73" t="s">
        <v>619</v>
      </c>
      <c r="I73" t="s">
        <v>619</v>
      </c>
      <c r="J73" s="1">
        <v>0.52083333333333337</v>
      </c>
      <c r="K73" s="1">
        <v>0.15625</v>
      </c>
      <c r="L73">
        <v>20</v>
      </c>
      <c r="M73">
        <v>1</v>
      </c>
      <c r="N73">
        <v>0.92</v>
      </c>
      <c r="O73">
        <v>69</v>
      </c>
      <c r="P73">
        <f t="shared" si="1"/>
        <v>828</v>
      </c>
    </row>
    <row r="74" spans="1:16" x14ac:dyDescent="0.25">
      <c r="B74" t="s">
        <v>33</v>
      </c>
      <c r="C74" t="s">
        <v>618</v>
      </c>
      <c r="D74" t="s">
        <v>526</v>
      </c>
      <c r="E74">
        <v>12</v>
      </c>
      <c r="F74" t="s">
        <v>628</v>
      </c>
      <c r="G74" s="1">
        <v>0.3125</v>
      </c>
      <c r="H74" t="s">
        <v>619</v>
      </c>
      <c r="I74" t="s">
        <v>619</v>
      </c>
      <c r="J74" s="1">
        <v>0.375</v>
      </c>
      <c r="K74" s="1">
        <v>6.25E-2</v>
      </c>
      <c r="L74">
        <v>18</v>
      </c>
      <c r="M74">
        <v>1.2</v>
      </c>
      <c r="N74">
        <v>0.92</v>
      </c>
      <c r="O74">
        <v>29.808</v>
      </c>
      <c r="P74">
        <f t="shared" si="1"/>
        <v>357.69600000000003</v>
      </c>
    </row>
    <row r="75" spans="1:16" x14ac:dyDescent="0.25">
      <c r="B75" t="s">
        <v>33</v>
      </c>
      <c r="C75" t="s">
        <v>618</v>
      </c>
      <c r="D75" t="s">
        <v>526</v>
      </c>
      <c r="E75">
        <v>12</v>
      </c>
      <c r="F75" t="s">
        <v>628</v>
      </c>
      <c r="G75" s="1">
        <v>0.5</v>
      </c>
      <c r="H75" t="s">
        <v>619</v>
      </c>
      <c r="I75" t="s">
        <v>619</v>
      </c>
      <c r="J75" s="1">
        <v>0.54166666666666663</v>
      </c>
      <c r="K75" s="1">
        <v>4.1666666666666664E-2</v>
      </c>
      <c r="L75">
        <v>18</v>
      </c>
      <c r="M75">
        <v>1.2</v>
      </c>
      <c r="N75">
        <v>0.92</v>
      </c>
      <c r="O75">
        <v>19.872</v>
      </c>
      <c r="P75">
        <f t="shared" si="1"/>
        <v>238.464</v>
      </c>
    </row>
    <row r="76" spans="1:16" x14ac:dyDescent="0.25">
      <c r="B76" t="s">
        <v>33</v>
      </c>
      <c r="C76" t="s">
        <v>618</v>
      </c>
      <c r="D76" t="s">
        <v>526</v>
      </c>
      <c r="E76">
        <v>12</v>
      </c>
      <c r="F76" t="s">
        <v>628</v>
      </c>
      <c r="G76" s="1">
        <v>0.58333333333333337</v>
      </c>
      <c r="H76" t="s">
        <v>619</v>
      </c>
      <c r="I76" t="s">
        <v>619</v>
      </c>
      <c r="J76" s="1">
        <v>0.66666666666666663</v>
      </c>
      <c r="K76" s="1">
        <v>8.3333333333333329E-2</v>
      </c>
      <c r="L76">
        <v>18</v>
      </c>
      <c r="M76">
        <v>1.2</v>
      </c>
      <c r="N76">
        <v>0.92</v>
      </c>
      <c r="O76">
        <v>39.744</v>
      </c>
      <c r="P76">
        <f t="shared" si="1"/>
        <v>476.928</v>
      </c>
    </row>
    <row r="77" spans="1:16" x14ac:dyDescent="0.25">
      <c r="B77" t="s">
        <v>33</v>
      </c>
      <c r="C77" t="s">
        <v>618</v>
      </c>
      <c r="D77" t="s">
        <v>526</v>
      </c>
      <c r="E77">
        <v>12</v>
      </c>
      <c r="F77" t="s">
        <v>628</v>
      </c>
      <c r="G77" s="1">
        <v>0.54166666666666663</v>
      </c>
      <c r="H77" t="s">
        <v>619</v>
      </c>
      <c r="I77" t="s">
        <v>619</v>
      </c>
      <c r="J77" s="1">
        <v>0.58333333333333337</v>
      </c>
      <c r="K77" s="1">
        <v>4.1666666666666664E-2</v>
      </c>
      <c r="L77">
        <v>18</v>
      </c>
      <c r="M77">
        <v>1.2</v>
      </c>
      <c r="N77">
        <v>0.92</v>
      </c>
      <c r="O77">
        <v>19.872</v>
      </c>
      <c r="P77">
        <f t="shared" si="1"/>
        <v>238.464</v>
      </c>
    </row>
    <row r="78" spans="1:16" x14ac:dyDescent="0.25">
      <c r="B78" t="s">
        <v>33</v>
      </c>
      <c r="C78" t="s">
        <v>618</v>
      </c>
      <c r="D78" t="s">
        <v>526</v>
      </c>
      <c r="E78">
        <v>12</v>
      </c>
      <c r="F78" t="s">
        <v>628</v>
      </c>
      <c r="G78" s="1">
        <v>0.58333333333333337</v>
      </c>
      <c r="H78" t="s">
        <v>619</v>
      </c>
      <c r="I78" t="s">
        <v>619</v>
      </c>
      <c r="J78" s="1">
        <v>0.85416666666666663</v>
      </c>
      <c r="K78" s="1">
        <v>0.27083333333333331</v>
      </c>
      <c r="L78">
        <v>18</v>
      </c>
      <c r="M78">
        <v>1.2</v>
      </c>
      <c r="N78">
        <v>0.92</v>
      </c>
      <c r="O78">
        <v>129.16800000000001</v>
      </c>
      <c r="P78">
        <f t="shared" si="1"/>
        <v>1550.0160000000001</v>
      </c>
    </row>
    <row r="79" spans="1:16" x14ac:dyDescent="0.25">
      <c r="A79">
        <v>735363</v>
      </c>
      <c r="B79" t="s">
        <v>29</v>
      </c>
      <c r="C79" t="s">
        <v>620</v>
      </c>
      <c r="D79" t="s">
        <v>526</v>
      </c>
      <c r="E79">
        <v>12</v>
      </c>
      <c r="F79" t="s">
        <v>621</v>
      </c>
      <c r="G79" s="1">
        <v>0.36458333333333331</v>
      </c>
      <c r="H79" t="s">
        <v>619</v>
      </c>
      <c r="I79" t="s">
        <v>619</v>
      </c>
      <c r="J79" s="1">
        <v>0.52083333333333337</v>
      </c>
      <c r="K79" s="1">
        <v>0.15625</v>
      </c>
      <c r="L79">
        <v>20</v>
      </c>
      <c r="M79">
        <v>1</v>
      </c>
      <c r="N79">
        <v>0.92</v>
      </c>
      <c r="O79">
        <v>69</v>
      </c>
      <c r="P79">
        <f t="shared" si="1"/>
        <v>828</v>
      </c>
    </row>
    <row r="80" spans="1:16" x14ac:dyDescent="0.25">
      <c r="A80">
        <v>735366</v>
      </c>
      <c r="B80" t="s">
        <v>29</v>
      </c>
      <c r="C80" t="s">
        <v>620</v>
      </c>
      <c r="D80" t="s">
        <v>526</v>
      </c>
      <c r="E80">
        <v>12</v>
      </c>
      <c r="F80" t="s">
        <v>621</v>
      </c>
      <c r="G80" s="1">
        <v>0.36458333333333331</v>
      </c>
      <c r="H80" t="s">
        <v>619</v>
      </c>
      <c r="I80" t="s">
        <v>619</v>
      </c>
      <c r="J80" s="1">
        <v>0.52083333333333337</v>
      </c>
      <c r="K80" s="1">
        <v>0.15625</v>
      </c>
      <c r="L80">
        <v>20</v>
      </c>
      <c r="M80">
        <v>1</v>
      </c>
      <c r="N80">
        <v>0.92</v>
      </c>
      <c r="O80">
        <v>69</v>
      </c>
      <c r="P80">
        <f t="shared" si="1"/>
        <v>828</v>
      </c>
    </row>
    <row r="81" spans="1:16" x14ac:dyDescent="0.25">
      <c r="A81">
        <v>735364</v>
      </c>
      <c r="B81" t="s">
        <v>29</v>
      </c>
      <c r="C81" t="s">
        <v>620</v>
      </c>
      <c r="D81" t="s">
        <v>526</v>
      </c>
      <c r="E81">
        <v>12</v>
      </c>
      <c r="F81" t="s">
        <v>621</v>
      </c>
      <c r="G81" s="1">
        <v>0.36458333333333331</v>
      </c>
      <c r="H81" t="s">
        <v>619</v>
      </c>
      <c r="I81" t="s">
        <v>619</v>
      </c>
      <c r="J81" s="1">
        <v>0.52083333333333337</v>
      </c>
      <c r="K81" s="1">
        <v>0.15625</v>
      </c>
      <c r="L81">
        <v>20</v>
      </c>
      <c r="M81">
        <v>1</v>
      </c>
      <c r="N81">
        <v>0.92</v>
      </c>
      <c r="O81">
        <v>69</v>
      </c>
      <c r="P81">
        <f t="shared" si="1"/>
        <v>828</v>
      </c>
    </row>
    <row r="82" spans="1:16" x14ac:dyDescent="0.25">
      <c r="A82">
        <v>735370</v>
      </c>
      <c r="B82" t="s">
        <v>29</v>
      </c>
      <c r="C82" t="s">
        <v>620</v>
      </c>
      <c r="D82" t="s">
        <v>526</v>
      </c>
      <c r="E82">
        <v>12</v>
      </c>
      <c r="F82" t="s">
        <v>621</v>
      </c>
      <c r="G82" s="1">
        <v>0.625</v>
      </c>
      <c r="H82" t="s">
        <v>619</v>
      </c>
      <c r="I82" t="s">
        <v>619</v>
      </c>
      <c r="J82" s="1">
        <v>0.79166666666666663</v>
      </c>
      <c r="K82" s="1">
        <v>0.16666666666666666</v>
      </c>
      <c r="L82">
        <v>20</v>
      </c>
      <c r="M82">
        <v>1</v>
      </c>
      <c r="N82">
        <v>0.92</v>
      </c>
      <c r="O82">
        <v>73.599999999999994</v>
      </c>
      <c r="P82">
        <f t="shared" si="1"/>
        <v>883.19999999999993</v>
      </c>
    </row>
    <row r="83" spans="1:16" x14ac:dyDescent="0.25">
      <c r="A83">
        <v>735371</v>
      </c>
      <c r="B83" t="s">
        <v>29</v>
      </c>
      <c r="C83" t="s">
        <v>620</v>
      </c>
      <c r="D83" t="s">
        <v>526</v>
      </c>
      <c r="E83">
        <v>12</v>
      </c>
      <c r="F83" t="s">
        <v>621</v>
      </c>
      <c r="G83" s="1">
        <v>0.60416666666666663</v>
      </c>
      <c r="H83" t="s">
        <v>619</v>
      </c>
      <c r="I83" t="s">
        <v>619</v>
      </c>
      <c r="J83" s="1">
        <v>0.77083333333333337</v>
      </c>
      <c r="K83" s="1">
        <v>0.16666666666666666</v>
      </c>
      <c r="L83">
        <v>20</v>
      </c>
      <c r="M83">
        <v>1</v>
      </c>
      <c r="N83">
        <v>0.92</v>
      </c>
      <c r="O83">
        <v>73.599999999999994</v>
      </c>
      <c r="P83">
        <f t="shared" si="1"/>
        <v>883.19999999999993</v>
      </c>
    </row>
    <row r="84" spans="1:16" x14ac:dyDescent="0.25">
      <c r="A84">
        <v>735372</v>
      </c>
      <c r="B84" t="s">
        <v>29</v>
      </c>
      <c r="C84" t="s">
        <v>620</v>
      </c>
      <c r="D84" t="s">
        <v>526</v>
      </c>
      <c r="E84">
        <v>12</v>
      </c>
      <c r="F84" t="s">
        <v>621</v>
      </c>
      <c r="G84" s="1">
        <v>0.625</v>
      </c>
      <c r="H84" t="s">
        <v>619</v>
      </c>
      <c r="I84" t="s">
        <v>619</v>
      </c>
      <c r="J84" s="1">
        <v>0.79166666666666663</v>
      </c>
      <c r="K84" s="1">
        <v>0.16666666666666666</v>
      </c>
      <c r="L84">
        <v>20</v>
      </c>
      <c r="M84">
        <v>1</v>
      </c>
      <c r="N84">
        <v>0.92</v>
      </c>
      <c r="O84">
        <v>73.599999999999994</v>
      </c>
      <c r="P84">
        <f t="shared" si="1"/>
        <v>883.19999999999993</v>
      </c>
    </row>
    <row r="85" spans="1:16" x14ac:dyDescent="0.25">
      <c r="A85">
        <v>735373</v>
      </c>
      <c r="B85" t="s">
        <v>29</v>
      </c>
      <c r="C85" t="s">
        <v>620</v>
      </c>
      <c r="D85" t="s">
        <v>526</v>
      </c>
      <c r="E85">
        <v>12</v>
      </c>
      <c r="F85" t="s">
        <v>621</v>
      </c>
      <c r="G85" s="1">
        <v>0.60416666666666663</v>
      </c>
      <c r="H85" t="s">
        <v>619</v>
      </c>
      <c r="I85" t="s">
        <v>619</v>
      </c>
      <c r="J85" s="1">
        <v>0.77083333333333337</v>
      </c>
      <c r="K85" s="1">
        <v>0.16666666666666666</v>
      </c>
      <c r="L85">
        <v>20</v>
      </c>
      <c r="M85">
        <v>1</v>
      </c>
      <c r="N85">
        <v>0.92</v>
      </c>
      <c r="O85">
        <v>73.599999999999994</v>
      </c>
      <c r="P85">
        <f t="shared" si="1"/>
        <v>883.19999999999993</v>
      </c>
    </row>
    <row r="86" spans="1:16" x14ac:dyDescent="0.25">
      <c r="B86" t="s">
        <v>33</v>
      </c>
      <c r="C86" t="s">
        <v>618</v>
      </c>
      <c r="D86" t="s">
        <v>526</v>
      </c>
      <c r="E86">
        <v>12</v>
      </c>
      <c r="F86" t="s">
        <v>628</v>
      </c>
      <c r="G86" s="1">
        <v>0.375</v>
      </c>
      <c r="H86" t="s">
        <v>619</v>
      </c>
      <c r="I86" t="s">
        <v>619</v>
      </c>
      <c r="J86" s="1">
        <v>0.5</v>
      </c>
      <c r="K86" s="1">
        <v>0.125</v>
      </c>
      <c r="L86">
        <v>18</v>
      </c>
      <c r="M86">
        <v>1.2</v>
      </c>
      <c r="N86">
        <v>0.92</v>
      </c>
      <c r="O86">
        <v>59.616</v>
      </c>
      <c r="P86">
        <f t="shared" si="1"/>
        <v>715.39200000000005</v>
      </c>
    </row>
    <row r="87" spans="1:16" x14ac:dyDescent="0.25">
      <c r="B87" t="s">
        <v>33</v>
      </c>
      <c r="C87" t="s">
        <v>618</v>
      </c>
      <c r="D87" t="s">
        <v>526</v>
      </c>
      <c r="E87">
        <v>12</v>
      </c>
      <c r="F87" t="s">
        <v>628</v>
      </c>
      <c r="G87" s="1">
        <v>0.375</v>
      </c>
      <c r="H87" t="s">
        <v>619</v>
      </c>
      <c r="I87" t="s">
        <v>619</v>
      </c>
      <c r="J87" s="1">
        <v>0.5</v>
      </c>
      <c r="K87" s="1">
        <v>0.125</v>
      </c>
      <c r="L87">
        <v>18</v>
      </c>
      <c r="M87">
        <v>1.2</v>
      </c>
      <c r="N87">
        <v>0.92</v>
      </c>
      <c r="O87">
        <v>59.616</v>
      </c>
      <c r="P87">
        <f t="shared" si="1"/>
        <v>715.39200000000005</v>
      </c>
    </row>
    <row r="88" spans="1:16" x14ac:dyDescent="0.25">
      <c r="B88" t="s">
        <v>33</v>
      </c>
      <c r="C88" t="s">
        <v>618</v>
      </c>
      <c r="D88" t="s">
        <v>526</v>
      </c>
      <c r="E88">
        <v>12</v>
      </c>
      <c r="F88" t="s">
        <v>628</v>
      </c>
      <c r="G88" s="1">
        <v>0.5</v>
      </c>
      <c r="H88" t="s">
        <v>619</v>
      </c>
      <c r="I88" t="s">
        <v>619</v>
      </c>
      <c r="J88" s="1">
        <v>0.58333333333333337</v>
      </c>
      <c r="K88" s="1">
        <v>8.3333333333333329E-2</v>
      </c>
      <c r="L88">
        <v>18</v>
      </c>
      <c r="M88">
        <v>1.2</v>
      </c>
      <c r="N88">
        <v>0.92</v>
      </c>
      <c r="O88">
        <v>39.744</v>
      </c>
      <c r="P88">
        <f t="shared" si="1"/>
        <v>476.928</v>
      </c>
    </row>
    <row r="89" spans="1:16" x14ac:dyDescent="0.25">
      <c r="A89">
        <v>735395</v>
      </c>
      <c r="B89" t="s">
        <v>29</v>
      </c>
      <c r="C89" t="s">
        <v>620</v>
      </c>
      <c r="D89" t="s">
        <v>532</v>
      </c>
      <c r="E89">
        <v>34</v>
      </c>
      <c r="F89" t="s">
        <v>621</v>
      </c>
      <c r="G89" s="1">
        <v>0.625</v>
      </c>
      <c r="H89" t="s">
        <v>619</v>
      </c>
      <c r="I89" t="s">
        <v>619</v>
      </c>
      <c r="J89" s="1">
        <v>0.79166666666666663</v>
      </c>
      <c r="K89" s="1">
        <v>0.16666666666666666</v>
      </c>
      <c r="L89">
        <v>20</v>
      </c>
      <c r="M89">
        <v>1</v>
      </c>
      <c r="N89">
        <v>0.92</v>
      </c>
      <c r="O89">
        <v>73.599999999999994</v>
      </c>
      <c r="P89">
        <f t="shared" si="1"/>
        <v>2502.3999999999996</v>
      </c>
    </row>
    <row r="90" spans="1:16" x14ac:dyDescent="0.25">
      <c r="B90" t="s">
        <v>33</v>
      </c>
      <c r="C90" t="s">
        <v>618</v>
      </c>
      <c r="D90" t="s">
        <v>532</v>
      </c>
      <c r="E90">
        <v>34</v>
      </c>
      <c r="F90" t="s">
        <v>628</v>
      </c>
      <c r="G90" s="1">
        <v>0.58333333333333337</v>
      </c>
      <c r="H90" t="s">
        <v>619</v>
      </c>
      <c r="I90" t="s">
        <v>619</v>
      </c>
      <c r="J90" s="1">
        <v>0.625</v>
      </c>
      <c r="K90" s="1">
        <v>4.1666666666666664E-2</v>
      </c>
      <c r="L90">
        <v>18</v>
      </c>
      <c r="M90">
        <v>1.2</v>
      </c>
      <c r="N90">
        <v>0.92</v>
      </c>
      <c r="O90">
        <v>19.872</v>
      </c>
      <c r="P90">
        <f t="shared" si="1"/>
        <v>675.64800000000002</v>
      </c>
    </row>
    <row r="91" spans="1:16" x14ac:dyDescent="0.25">
      <c r="B91" t="s">
        <v>33</v>
      </c>
      <c r="C91" t="s">
        <v>618</v>
      </c>
      <c r="D91" t="s">
        <v>532</v>
      </c>
      <c r="E91">
        <v>34</v>
      </c>
      <c r="F91" t="s">
        <v>628</v>
      </c>
      <c r="G91" s="1">
        <v>0.58333333333333337</v>
      </c>
      <c r="H91" t="s">
        <v>619</v>
      </c>
      <c r="I91" t="s">
        <v>619</v>
      </c>
      <c r="J91" s="1">
        <v>0.66666666666666663</v>
      </c>
      <c r="K91" s="1">
        <v>8.3333333333333329E-2</v>
      </c>
      <c r="L91">
        <v>18</v>
      </c>
      <c r="M91">
        <v>1.2</v>
      </c>
      <c r="N91">
        <v>0.92</v>
      </c>
      <c r="O91">
        <v>39.744</v>
      </c>
      <c r="P91">
        <f t="shared" si="1"/>
        <v>1351.296</v>
      </c>
    </row>
    <row r="92" spans="1:16" x14ac:dyDescent="0.25">
      <c r="B92" t="s">
        <v>33</v>
      </c>
      <c r="C92" t="s">
        <v>618</v>
      </c>
      <c r="D92" t="s">
        <v>532</v>
      </c>
      <c r="E92">
        <v>34</v>
      </c>
      <c r="F92" t="s">
        <v>628</v>
      </c>
      <c r="G92" s="1">
        <v>0.625</v>
      </c>
      <c r="H92" t="s">
        <v>619</v>
      </c>
      <c r="I92" t="s">
        <v>619</v>
      </c>
      <c r="J92" s="1">
        <v>0.85416666666666663</v>
      </c>
      <c r="K92" s="1">
        <v>0.22916666666666666</v>
      </c>
      <c r="L92">
        <v>18</v>
      </c>
      <c r="M92">
        <v>1.2</v>
      </c>
      <c r="N92">
        <v>0.92</v>
      </c>
      <c r="O92">
        <v>109.29600000000001</v>
      </c>
      <c r="P92">
        <f t="shared" si="1"/>
        <v>3716.0640000000003</v>
      </c>
    </row>
    <row r="93" spans="1:16" x14ac:dyDescent="0.25">
      <c r="B93" t="s">
        <v>33</v>
      </c>
      <c r="C93" t="s">
        <v>618</v>
      </c>
      <c r="D93" t="s">
        <v>532</v>
      </c>
      <c r="E93">
        <v>34</v>
      </c>
      <c r="F93" t="s">
        <v>628</v>
      </c>
      <c r="G93" s="1">
        <v>0.375</v>
      </c>
      <c r="H93" t="s">
        <v>619</v>
      </c>
      <c r="I93" t="s">
        <v>619</v>
      </c>
      <c r="J93" s="1">
        <v>0.5</v>
      </c>
      <c r="K93" s="1">
        <v>0.125</v>
      </c>
      <c r="L93">
        <v>18</v>
      </c>
      <c r="M93">
        <v>1.2</v>
      </c>
      <c r="N93">
        <v>0.92</v>
      </c>
      <c r="O93">
        <v>59.616</v>
      </c>
      <c r="P93">
        <f t="shared" si="1"/>
        <v>2026.944</v>
      </c>
    </row>
    <row r="94" spans="1:16" x14ac:dyDescent="0.25">
      <c r="B94" t="s">
        <v>33</v>
      </c>
      <c r="C94" t="s">
        <v>618</v>
      </c>
      <c r="D94" t="s">
        <v>532</v>
      </c>
      <c r="E94">
        <v>34</v>
      </c>
      <c r="F94" t="s">
        <v>628</v>
      </c>
      <c r="G94" s="1">
        <v>0.375</v>
      </c>
      <c r="H94" t="s">
        <v>619</v>
      </c>
      <c r="I94" t="s">
        <v>619</v>
      </c>
      <c r="J94" s="1">
        <v>0.5</v>
      </c>
      <c r="K94" s="1">
        <v>0.125</v>
      </c>
      <c r="L94">
        <v>18</v>
      </c>
      <c r="M94">
        <v>1.2</v>
      </c>
      <c r="N94">
        <v>0.92</v>
      </c>
      <c r="O94">
        <v>59.616</v>
      </c>
      <c r="P94">
        <f t="shared" si="1"/>
        <v>2026.944</v>
      </c>
    </row>
    <row r="95" spans="1:16" x14ac:dyDescent="0.25">
      <c r="B95" t="s">
        <v>33</v>
      </c>
      <c r="C95" t="s">
        <v>618</v>
      </c>
      <c r="D95" t="s">
        <v>532</v>
      </c>
      <c r="E95">
        <v>34</v>
      </c>
      <c r="F95" t="s">
        <v>628</v>
      </c>
      <c r="G95" s="1">
        <v>0.375</v>
      </c>
      <c r="H95" t="s">
        <v>619</v>
      </c>
      <c r="I95" t="s">
        <v>619</v>
      </c>
      <c r="J95" s="1">
        <v>0.5</v>
      </c>
      <c r="K95" s="1">
        <v>0.125</v>
      </c>
      <c r="L95">
        <v>18</v>
      </c>
      <c r="M95">
        <v>1.2</v>
      </c>
      <c r="N95">
        <v>0.92</v>
      </c>
      <c r="O95">
        <v>59.616</v>
      </c>
      <c r="P95">
        <f t="shared" si="1"/>
        <v>2026.944</v>
      </c>
    </row>
    <row r="96" spans="1:16" x14ac:dyDescent="0.25">
      <c r="B96" t="s">
        <v>29</v>
      </c>
      <c r="C96" t="s">
        <v>620</v>
      </c>
      <c r="D96" t="s">
        <v>532</v>
      </c>
      <c r="E96">
        <v>34</v>
      </c>
      <c r="F96" t="s">
        <v>621</v>
      </c>
      <c r="G96" s="1">
        <v>0.60416666666666663</v>
      </c>
      <c r="H96" t="s">
        <v>619</v>
      </c>
      <c r="I96" t="s">
        <v>619</v>
      </c>
      <c r="J96" s="1">
        <v>0.72916666666666663</v>
      </c>
      <c r="K96" s="1">
        <v>0.125</v>
      </c>
      <c r="L96">
        <v>20</v>
      </c>
      <c r="M96">
        <v>1</v>
      </c>
      <c r="N96">
        <v>0.92</v>
      </c>
      <c r="O96">
        <v>55.2</v>
      </c>
      <c r="P96">
        <f t="shared" si="1"/>
        <v>1876.8000000000002</v>
      </c>
    </row>
    <row r="97" spans="1:16" x14ac:dyDescent="0.25">
      <c r="A97">
        <v>735387</v>
      </c>
      <c r="B97" t="s">
        <v>29</v>
      </c>
      <c r="C97" t="s">
        <v>620</v>
      </c>
      <c r="D97" t="s">
        <v>532</v>
      </c>
      <c r="E97">
        <v>34</v>
      </c>
      <c r="F97" t="s">
        <v>621</v>
      </c>
      <c r="G97" s="1">
        <v>0.36458333333333331</v>
      </c>
      <c r="H97" t="s">
        <v>619</v>
      </c>
      <c r="I97" t="s">
        <v>619</v>
      </c>
      <c r="J97" s="1">
        <v>0.52083333333333337</v>
      </c>
      <c r="K97" s="1">
        <v>0.15625</v>
      </c>
      <c r="L97">
        <v>20</v>
      </c>
      <c r="M97">
        <v>1</v>
      </c>
      <c r="N97">
        <v>0.92</v>
      </c>
      <c r="O97">
        <v>69</v>
      </c>
      <c r="P97">
        <f t="shared" si="1"/>
        <v>2346</v>
      </c>
    </row>
    <row r="98" spans="1:16" x14ac:dyDescent="0.25">
      <c r="A98">
        <v>735390</v>
      </c>
      <c r="B98" t="s">
        <v>29</v>
      </c>
      <c r="C98" t="s">
        <v>620</v>
      </c>
      <c r="D98" t="s">
        <v>532</v>
      </c>
      <c r="E98">
        <v>34</v>
      </c>
      <c r="F98" t="s">
        <v>621</v>
      </c>
      <c r="G98" s="1">
        <v>0.36458333333333331</v>
      </c>
      <c r="H98" t="s">
        <v>619</v>
      </c>
      <c r="I98" t="s">
        <v>619</v>
      </c>
      <c r="J98" s="1">
        <v>0.52083333333333337</v>
      </c>
      <c r="K98" s="1">
        <v>0.15625</v>
      </c>
      <c r="L98">
        <v>20</v>
      </c>
      <c r="M98">
        <v>1</v>
      </c>
      <c r="N98">
        <v>0.92</v>
      </c>
      <c r="O98">
        <v>69</v>
      </c>
      <c r="P98">
        <f t="shared" si="1"/>
        <v>2346</v>
      </c>
    </row>
    <row r="99" spans="1:16" x14ac:dyDescent="0.25">
      <c r="A99">
        <v>735388</v>
      </c>
      <c r="B99" t="s">
        <v>29</v>
      </c>
      <c r="C99" t="s">
        <v>620</v>
      </c>
      <c r="D99" t="s">
        <v>532</v>
      </c>
      <c r="E99">
        <v>34</v>
      </c>
      <c r="F99" t="s">
        <v>621</v>
      </c>
      <c r="G99" s="1">
        <v>0.36458333333333331</v>
      </c>
      <c r="H99" t="s">
        <v>619</v>
      </c>
      <c r="I99" t="s">
        <v>619</v>
      </c>
      <c r="J99" s="1">
        <v>0.5</v>
      </c>
      <c r="K99" s="1">
        <v>0.13541666666666666</v>
      </c>
      <c r="L99">
        <v>20</v>
      </c>
      <c r="M99">
        <v>1</v>
      </c>
      <c r="N99">
        <v>0.92</v>
      </c>
      <c r="O99">
        <v>59.8</v>
      </c>
      <c r="P99">
        <f t="shared" si="1"/>
        <v>2033.1999999999998</v>
      </c>
    </row>
    <row r="100" spans="1:16" x14ac:dyDescent="0.25">
      <c r="A100">
        <v>735389</v>
      </c>
      <c r="B100" t="s">
        <v>29</v>
      </c>
      <c r="C100" t="s">
        <v>620</v>
      </c>
      <c r="D100" t="s">
        <v>532</v>
      </c>
      <c r="E100">
        <v>34</v>
      </c>
      <c r="F100" t="s">
        <v>621</v>
      </c>
      <c r="G100" s="1">
        <v>0.36458333333333331</v>
      </c>
      <c r="H100" t="s">
        <v>619</v>
      </c>
      <c r="I100" t="s">
        <v>619</v>
      </c>
      <c r="J100" s="1">
        <v>0.5</v>
      </c>
      <c r="K100" s="1">
        <v>0.13541666666666666</v>
      </c>
      <c r="L100">
        <v>20</v>
      </c>
      <c r="M100">
        <v>1</v>
      </c>
      <c r="N100">
        <v>0.92</v>
      </c>
      <c r="O100">
        <v>59.8</v>
      </c>
      <c r="P100">
        <f t="shared" si="1"/>
        <v>2033.1999999999998</v>
      </c>
    </row>
    <row r="101" spans="1:16" x14ac:dyDescent="0.25">
      <c r="A101">
        <v>735392</v>
      </c>
      <c r="B101" t="s">
        <v>29</v>
      </c>
      <c r="C101" t="s">
        <v>620</v>
      </c>
      <c r="D101" t="s">
        <v>532</v>
      </c>
      <c r="E101">
        <v>34</v>
      </c>
      <c r="F101" t="s">
        <v>621</v>
      </c>
      <c r="G101" s="1">
        <v>0.61458333333333337</v>
      </c>
      <c r="H101" t="s">
        <v>619</v>
      </c>
      <c r="I101" t="s">
        <v>619</v>
      </c>
      <c r="J101" s="1">
        <v>0.73611111111111116</v>
      </c>
      <c r="K101" s="1">
        <v>0.12152777777777778</v>
      </c>
      <c r="L101">
        <v>20</v>
      </c>
      <c r="M101">
        <v>1</v>
      </c>
      <c r="N101">
        <v>0.92</v>
      </c>
      <c r="O101">
        <v>53.6666666666667</v>
      </c>
      <c r="P101">
        <f t="shared" si="1"/>
        <v>1824.6666666666679</v>
      </c>
    </row>
    <row r="102" spans="1:16" x14ac:dyDescent="0.25">
      <c r="A102">
        <v>735396</v>
      </c>
      <c r="B102" t="s">
        <v>29</v>
      </c>
      <c r="C102" t="s">
        <v>620</v>
      </c>
      <c r="D102" t="s">
        <v>532</v>
      </c>
      <c r="E102">
        <v>34</v>
      </c>
      <c r="F102" t="s">
        <v>621</v>
      </c>
      <c r="G102" s="1">
        <v>0.60416666666666663</v>
      </c>
      <c r="H102" t="s">
        <v>619</v>
      </c>
      <c r="I102" t="s">
        <v>619</v>
      </c>
      <c r="J102" s="1">
        <v>0.72916666666666663</v>
      </c>
      <c r="K102" s="1">
        <v>0.125</v>
      </c>
      <c r="L102">
        <v>20</v>
      </c>
      <c r="M102">
        <v>1</v>
      </c>
      <c r="N102">
        <v>0.92</v>
      </c>
      <c r="O102">
        <v>55.2</v>
      </c>
      <c r="P102">
        <f t="shared" si="1"/>
        <v>1876.8000000000002</v>
      </c>
    </row>
    <row r="103" spans="1:16" x14ac:dyDescent="0.25">
      <c r="A103">
        <v>735391</v>
      </c>
      <c r="B103" t="s">
        <v>29</v>
      </c>
      <c r="C103" t="s">
        <v>620</v>
      </c>
      <c r="D103" t="s">
        <v>532</v>
      </c>
      <c r="E103">
        <v>34</v>
      </c>
      <c r="F103" t="s">
        <v>621</v>
      </c>
      <c r="G103" s="1">
        <v>0.60416666666666663</v>
      </c>
      <c r="H103" t="s">
        <v>622</v>
      </c>
      <c r="I103" t="s">
        <v>622</v>
      </c>
      <c r="J103" s="1">
        <v>0.77083333333333337</v>
      </c>
      <c r="K103" s="1">
        <v>0.16666666666666666</v>
      </c>
      <c r="L103">
        <v>20</v>
      </c>
      <c r="M103">
        <v>1</v>
      </c>
      <c r="N103">
        <v>0.92</v>
      </c>
      <c r="O103">
        <v>73.599999999999994</v>
      </c>
      <c r="P103">
        <f t="shared" si="1"/>
        <v>2502.3999999999996</v>
      </c>
    </row>
    <row r="104" spans="1:16" x14ac:dyDescent="0.25">
      <c r="B104" t="s">
        <v>33</v>
      </c>
      <c r="C104" t="s">
        <v>618</v>
      </c>
      <c r="D104" t="s">
        <v>592</v>
      </c>
      <c r="E104">
        <v>4</v>
      </c>
      <c r="F104" t="s">
        <v>628</v>
      </c>
      <c r="G104" s="1">
        <v>0.29166666666666669</v>
      </c>
      <c r="H104" t="s">
        <v>619</v>
      </c>
      <c r="I104" t="s">
        <v>619</v>
      </c>
      <c r="J104" s="1">
        <v>0.375</v>
      </c>
      <c r="K104" s="1">
        <v>8.3333333333333329E-2</v>
      </c>
      <c r="L104">
        <v>18</v>
      </c>
      <c r="M104">
        <v>1.2</v>
      </c>
      <c r="N104">
        <v>0.92</v>
      </c>
      <c r="O104">
        <v>39.744</v>
      </c>
      <c r="P104">
        <f t="shared" si="1"/>
        <v>158.976</v>
      </c>
    </row>
    <row r="105" spans="1:16" x14ac:dyDescent="0.25">
      <c r="B105" t="s">
        <v>33</v>
      </c>
      <c r="C105" t="s">
        <v>618</v>
      </c>
      <c r="D105" t="s">
        <v>592</v>
      </c>
      <c r="E105">
        <v>4</v>
      </c>
      <c r="F105" t="s">
        <v>628</v>
      </c>
      <c r="G105" s="1">
        <v>0.5</v>
      </c>
      <c r="H105" t="s">
        <v>619</v>
      </c>
      <c r="I105" t="s">
        <v>619</v>
      </c>
      <c r="J105" s="1">
        <v>0.58333333333333337</v>
      </c>
      <c r="K105" s="1">
        <v>8.3333333333333329E-2</v>
      </c>
      <c r="L105">
        <v>18</v>
      </c>
      <c r="M105">
        <v>1.2</v>
      </c>
      <c r="N105">
        <v>0.92</v>
      </c>
      <c r="O105">
        <v>39.744</v>
      </c>
      <c r="P105">
        <f t="shared" si="1"/>
        <v>158.976</v>
      </c>
    </row>
    <row r="106" spans="1:16" x14ac:dyDescent="0.25">
      <c r="B106" t="s">
        <v>33</v>
      </c>
      <c r="C106" t="s">
        <v>618</v>
      </c>
      <c r="D106" t="s">
        <v>592</v>
      </c>
      <c r="E106">
        <v>4</v>
      </c>
      <c r="F106" t="s">
        <v>628</v>
      </c>
      <c r="G106" s="1">
        <v>0.58333333333333337</v>
      </c>
      <c r="H106" t="s">
        <v>619</v>
      </c>
      <c r="I106" t="s">
        <v>619</v>
      </c>
      <c r="J106" s="1">
        <v>0.85416666666666663</v>
      </c>
      <c r="K106" s="1">
        <v>0.27083333333333331</v>
      </c>
      <c r="L106">
        <v>18</v>
      </c>
      <c r="M106">
        <v>1.2</v>
      </c>
      <c r="N106">
        <v>0.92</v>
      </c>
      <c r="O106">
        <v>129.16800000000001</v>
      </c>
      <c r="P106">
        <f t="shared" si="1"/>
        <v>516.67200000000003</v>
      </c>
    </row>
    <row r="107" spans="1:16" x14ac:dyDescent="0.25">
      <c r="A107">
        <v>735384</v>
      </c>
      <c r="B107" t="s">
        <v>29</v>
      </c>
      <c r="C107" t="s">
        <v>620</v>
      </c>
      <c r="D107" t="s">
        <v>592</v>
      </c>
      <c r="E107">
        <v>4</v>
      </c>
      <c r="F107" t="s">
        <v>621</v>
      </c>
      <c r="G107" s="1">
        <v>0.64583333333333337</v>
      </c>
      <c r="H107" t="s">
        <v>619</v>
      </c>
      <c r="I107" t="s">
        <v>619</v>
      </c>
      <c r="J107" s="1">
        <v>0.8125</v>
      </c>
      <c r="K107" s="1">
        <v>0.16666666666666666</v>
      </c>
      <c r="L107">
        <v>20</v>
      </c>
      <c r="M107">
        <v>1</v>
      </c>
      <c r="N107">
        <v>0.92</v>
      </c>
      <c r="O107">
        <v>73.599999999999994</v>
      </c>
      <c r="P107">
        <f t="shared" si="1"/>
        <v>294.39999999999998</v>
      </c>
    </row>
    <row r="108" spans="1:16" x14ac:dyDescent="0.25">
      <c r="B108" t="s">
        <v>33</v>
      </c>
      <c r="C108" t="s">
        <v>618</v>
      </c>
      <c r="D108" t="s">
        <v>592</v>
      </c>
      <c r="E108">
        <v>4</v>
      </c>
      <c r="F108" t="s">
        <v>628</v>
      </c>
      <c r="G108" s="1">
        <v>0.375</v>
      </c>
      <c r="H108" t="s">
        <v>619</v>
      </c>
      <c r="I108" t="s">
        <v>619</v>
      </c>
      <c r="J108" s="1">
        <v>0.5</v>
      </c>
      <c r="K108" s="1">
        <v>0.125</v>
      </c>
      <c r="L108">
        <v>18</v>
      </c>
      <c r="M108">
        <v>1.2</v>
      </c>
      <c r="N108">
        <v>0.92</v>
      </c>
      <c r="O108">
        <v>59.616</v>
      </c>
      <c r="P108">
        <f t="shared" si="1"/>
        <v>238.464</v>
      </c>
    </row>
    <row r="109" spans="1:16" x14ac:dyDescent="0.25">
      <c r="A109">
        <v>735382</v>
      </c>
      <c r="B109" t="s">
        <v>29</v>
      </c>
      <c r="C109" t="s">
        <v>620</v>
      </c>
      <c r="D109" t="s">
        <v>592</v>
      </c>
      <c r="E109">
        <v>4</v>
      </c>
      <c r="F109" t="s">
        <v>621</v>
      </c>
      <c r="G109" s="1">
        <v>0.60416666666666663</v>
      </c>
      <c r="H109" t="s">
        <v>619</v>
      </c>
      <c r="I109" t="s">
        <v>619</v>
      </c>
      <c r="J109" s="1">
        <v>0.77083333333333337</v>
      </c>
      <c r="K109" s="1">
        <v>0.16666666666666666</v>
      </c>
      <c r="L109">
        <v>20</v>
      </c>
      <c r="M109">
        <v>1</v>
      </c>
      <c r="N109">
        <v>0.92</v>
      </c>
      <c r="O109">
        <v>73.599999999999994</v>
      </c>
      <c r="P109">
        <f t="shared" si="1"/>
        <v>294.39999999999998</v>
      </c>
    </row>
    <row r="110" spans="1:16" x14ac:dyDescent="0.25">
      <c r="A110">
        <v>735377</v>
      </c>
      <c r="B110" t="s">
        <v>29</v>
      </c>
      <c r="C110" t="s">
        <v>620</v>
      </c>
      <c r="D110" t="s">
        <v>592</v>
      </c>
      <c r="E110">
        <v>4</v>
      </c>
      <c r="F110" t="s">
        <v>621</v>
      </c>
      <c r="G110" s="1">
        <v>0.36458333333333331</v>
      </c>
      <c r="H110" t="s">
        <v>619</v>
      </c>
      <c r="I110" t="s">
        <v>619</v>
      </c>
      <c r="J110" s="1">
        <v>0.52083333333333337</v>
      </c>
      <c r="K110" s="1">
        <v>0.15625</v>
      </c>
      <c r="L110">
        <v>20</v>
      </c>
      <c r="M110">
        <v>1</v>
      </c>
      <c r="N110">
        <v>0.92</v>
      </c>
      <c r="O110">
        <v>69</v>
      </c>
      <c r="P110">
        <f t="shared" si="1"/>
        <v>276</v>
      </c>
    </row>
    <row r="111" spans="1:16" x14ac:dyDescent="0.25">
      <c r="A111">
        <v>735378</v>
      </c>
      <c r="B111" t="s">
        <v>29</v>
      </c>
      <c r="C111" t="s">
        <v>620</v>
      </c>
      <c r="D111" t="s">
        <v>592</v>
      </c>
      <c r="E111">
        <v>4</v>
      </c>
      <c r="F111" t="s">
        <v>621</v>
      </c>
      <c r="G111" s="1">
        <v>0.36458333333333331</v>
      </c>
      <c r="H111" t="s">
        <v>619</v>
      </c>
      <c r="I111" t="s">
        <v>619</v>
      </c>
      <c r="J111" s="1">
        <v>0.52083333333333337</v>
      </c>
      <c r="K111" s="1">
        <v>0.15625</v>
      </c>
      <c r="L111">
        <v>20</v>
      </c>
      <c r="M111">
        <v>1</v>
      </c>
      <c r="N111">
        <v>0.92</v>
      </c>
      <c r="O111">
        <v>69</v>
      </c>
      <c r="P111">
        <f t="shared" si="1"/>
        <v>276</v>
      </c>
    </row>
    <row r="112" spans="1:16" x14ac:dyDescent="0.25">
      <c r="A112">
        <v>735379</v>
      </c>
      <c r="B112" t="s">
        <v>29</v>
      </c>
      <c r="C112" t="s">
        <v>620</v>
      </c>
      <c r="D112" t="s">
        <v>592</v>
      </c>
      <c r="E112">
        <v>4</v>
      </c>
      <c r="F112" t="s">
        <v>621</v>
      </c>
      <c r="G112" s="1">
        <v>0.36458333333333331</v>
      </c>
      <c r="H112" t="s">
        <v>619</v>
      </c>
      <c r="I112" t="s">
        <v>619</v>
      </c>
      <c r="J112" s="1">
        <v>0.52083333333333337</v>
      </c>
      <c r="K112" s="1">
        <v>0.15625</v>
      </c>
      <c r="L112">
        <v>20</v>
      </c>
      <c r="M112">
        <v>1</v>
      </c>
      <c r="N112">
        <v>0.92</v>
      </c>
      <c r="O112">
        <v>69</v>
      </c>
      <c r="P112">
        <f t="shared" si="1"/>
        <v>276</v>
      </c>
    </row>
    <row r="113" spans="1:16" x14ac:dyDescent="0.25">
      <c r="A113">
        <v>735380</v>
      </c>
      <c r="B113" t="s">
        <v>29</v>
      </c>
      <c r="C113" t="s">
        <v>620</v>
      </c>
      <c r="D113" t="s">
        <v>592</v>
      </c>
      <c r="E113">
        <v>4</v>
      </c>
      <c r="F113" t="s">
        <v>621</v>
      </c>
      <c r="G113" s="1">
        <v>0.60416666666666663</v>
      </c>
      <c r="H113" t="s">
        <v>619</v>
      </c>
      <c r="I113" t="s">
        <v>619</v>
      </c>
      <c r="J113" s="1">
        <v>0.77083333333333337</v>
      </c>
      <c r="K113" s="1">
        <v>0.16666666666666666</v>
      </c>
      <c r="L113">
        <v>20</v>
      </c>
      <c r="M113">
        <v>1</v>
      </c>
      <c r="N113">
        <v>0.92</v>
      </c>
      <c r="O113">
        <v>73.599999999999994</v>
      </c>
      <c r="P113">
        <f t="shared" si="1"/>
        <v>294.39999999999998</v>
      </c>
    </row>
    <row r="114" spans="1:16" x14ac:dyDescent="0.25">
      <c r="A114">
        <v>735381</v>
      </c>
      <c r="B114" t="s">
        <v>29</v>
      </c>
      <c r="C114" t="s">
        <v>620</v>
      </c>
      <c r="D114" t="s">
        <v>592</v>
      </c>
      <c r="E114">
        <v>4</v>
      </c>
      <c r="F114" t="s">
        <v>621</v>
      </c>
      <c r="G114" s="1">
        <v>0.625</v>
      </c>
      <c r="H114" t="s">
        <v>619</v>
      </c>
      <c r="I114" t="s">
        <v>619</v>
      </c>
      <c r="J114" s="1">
        <v>0.79166666666666663</v>
      </c>
      <c r="K114" s="1">
        <v>0.16666666666666666</v>
      </c>
      <c r="L114">
        <v>20</v>
      </c>
      <c r="M114">
        <v>1</v>
      </c>
      <c r="N114">
        <v>0.92</v>
      </c>
      <c r="O114">
        <v>73.599999999999994</v>
      </c>
      <c r="P114">
        <f t="shared" si="1"/>
        <v>294.39999999999998</v>
      </c>
    </row>
    <row r="115" spans="1:16" x14ac:dyDescent="0.25">
      <c r="A115">
        <v>735376</v>
      </c>
      <c r="B115" t="s">
        <v>29</v>
      </c>
      <c r="C115" t="s">
        <v>620</v>
      </c>
      <c r="D115" t="s">
        <v>592</v>
      </c>
      <c r="E115">
        <v>4</v>
      </c>
      <c r="F115" t="s">
        <v>621</v>
      </c>
      <c r="G115" s="1">
        <v>0.36458333333333331</v>
      </c>
      <c r="H115" t="s">
        <v>619</v>
      </c>
      <c r="I115" t="s">
        <v>619</v>
      </c>
      <c r="J115" s="1">
        <v>0.52083333333333337</v>
      </c>
      <c r="K115" s="1">
        <v>0.15625</v>
      </c>
      <c r="L115">
        <v>20</v>
      </c>
      <c r="M115">
        <v>1</v>
      </c>
      <c r="N115">
        <v>0.92</v>
      </c>
      <c r="O115">
        <v>69</v>
      </c>
      <c r="P115">
        <f t="shared" si="1"/>
        <v>276</v>
      </c>
    </row>
    <row r="116" spans="1:16" x14ac:dyDescent="0.25">
      <c r="B116" t="s">
        <v>33</v>
      </c>
      <c r="C116" t="s">
        <v>618</v>
      </c>
      <c r="D116" t="s">
        <v>208</v>
      </c>
      <c r="P116">
        <v>32566.28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5"/>
  <sheetViews>
    <sheetView workbookViewId="0">
      <selection activeCell="A266" sqref="A266"/>
    </sheetView>
  </sheetViews>
  <sheetFormatPr defaultRowHeight="15" x14ac:dyDescent="0.25"/>
  <cols>
    <col min="1" max="1" width="6.28515625" bestFit="1" customWidth="1"/>
    <col min="2" max="2" width="11.28515625" hidden="1" customWidth="1"/>
    <col min="3" max="3" width="20.5703125" hidden="1" customWidth="1"/>
    <col min="4" max="4" width="8" hidden="1" customWidth="1"/>
    <col min="5" max="5" width="16.28515625" hidden="1" customWidth="1"/>
    <col min="6" max="6" width="8.28515625" hidden="1" customWidth="1"/>
    <col min="7" max="8" width="67.28515625" hidden="1" customWidth="1"/>
    <col min="9" max="9" width="8.140625" bestFit="1" customWidth="1"/>
    <col min="10" max="10" width="16.42578125" bestFit="1" customWidth="1"/>
    <col min="11" max="11" width="10.7109375" bestFit="1" customWidth="1"/>
    <col min="12" max="12" width="9.28515625" bestFit="1" customWidth="1"/>
    <col min="13" max="13" width="24.140625" customWidth="1"/>
    <col min="14" max="14" width="9.7109375" bestFit="1" customWidth="1"/>
    <col min="15" max="15" width="9.85546875" bestFit="1" customWidth="1"/>
    <col min="16" max="16" width="11" bestFit="1" customWidth="1"/>
    <col min="17" max="17" width="16.28515625" bestFit="1" customWidth="1"/>
    <col min="18" max="18" width="9.85546875" bestFit="1" customWidth="1"/>
    <col min="19" max="19" width="22.7109375" bestFit="1" customWidth="1"/>
    <col min="20" max="20" width="18.7109375" bestFit="1" customWidth="1"/>
  </cols>
  <sheetData>
    <row r="1" spans="1:20" ht="14.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34</v>
      </c>
      <c r="B2">
        <v>737867</v>
      </c>
      <c r="C2" t="s">
        <v>29</v>
      </c>
      <c r="D2" t="s">
        <v>21</v>
      </c>
      <c r="E2" t="s">
        <v>35</v>
      </c>
      <c r="F2" s="1">
        <v>0.55208333333333337</v>
      </c>
      <c r="G2" t="s">
        <v>36</v>
      </c>
      <c r="H2" t="s">
        <v>37</v>
      </c>
      <c r="I2" s="1">
        <v>0.59722222222222221</v>
      </c>
      <c r="J2" t="s">
        <v>25</v>
      </c>
      <c r="K2" t="s">
        <v>23</v>
      </c>
      <c r="L2">
        <v>45.009</v>
      </c>
      <c r="M2" t="s">
        <v>38</v>
      </c>
      <c r="N2">
        <v>57</v>
      </c>
      <c r="O2" t="s">
        <v>30</v>
      </c>
      <c r="P2">
        <v>1</v>
      </c>
      <c r="Q2" t="s">
        <v>31</v>
      </c>
      <c r="R2" t="s">
        <v>32</v>
      </c>
      <c r="S2">
        <v>45.009</v>
      </c>
      <c r="T2">
        <v>2565.5129999999999</v>
      </c>
    </row>
    <row r="3" spans="1:20" x14ac:dyDescent="0.25">
      <c r="A3" t="s">
        <v>34</v>
      </c>
      <c r="B3">
        <v>736940</v>
      </c>
      <c r="C3" t="s">
        <v>29</v>
      </c>
      <c r="D3" t="s">
        <v>21</v>
      </c>
      <c r="E3" t="s">
        <v>39</v>
      </c>
      <c r="F3" s="1">
        <v>0.60416666666666663</v>
      </c>
      <c r="G3" t="s">
        <v>40</v>
      </c>
      <c r="H3" t="s">
        <v>36</v>
      </c>
      <c r="I3" s="1">
        <v>0.65277777777777779</v>
      </c>
      <c r="J3" t="s">
        <v>25</v>
      </c>
      <c r="K3" t="s">
        <v>23</v>
      </c>
      <c r="L3">
        <v>47.844999999999999</v>
      </c>
      <c r="M3" t="s">
        <v>38</v>
      </c>
      <c r="N3">
        <v>57</v>
      </c>
      <c r="O3" t="s">
        <v>30</v>
      </c>
      <c r="P3">
        <v>1</v>
      </c>
      <c r="Q3" t="s">
        <v>31</v>
      </c>
      <c r="R3" t="s">
        <v>32</v>
      </c>
      <c r="S3">
        <v>47.844999999999999</v>
      </c>
      <c r="T3">
        <v>2727.165</v>
      </c>
    </row>
    <row r="4" spans="1:20" x14ac:dyDescent="0.25">
      <c r="A4" t="s">
        <v>34</v>
      </c>
      <c r="B4">
        <v>737063</v>
      </c>
      <c r="C4" t="s">
        <v>29</v>
      </c>
      <c r="D4" t="s">
        <v>21</v>
      </c>
      <c r="E4" t="s">
        <v>41</v>
      </c>
      <c r="F4" s="1">
        <v>0.76041666666666663</v>
      </c>
      <c r="G4" t="s">
        <v>36</v>
      </c>
      <c r="H4" t="s">
        <v>37</v>
      </c>
      <c r="I4" s="1">
        <v>0.80902777777777779</v>
      </c>
      <c r="J4" t="s">
        <v>22</v>
      </c>
      <c r="K4" t="s">
        <v>23</v>
      </c>
      <c r="L4">
        <v>46.103999999999999</v>
      </c>
      <c r="M4" t="s">
        <v>38</v>
      </c>
      <c r="N4">
        <v>57</v>
      </c>
      <c r="O4" t="s">
        <v>30</v>
      </c>
      <c r="P4">
        <v>1</v>
      </c>
      <c r="Q4" t="s">
        <v>31</v>
      </c>
      <c r="R4" t="s">
        <v>32</v>
      </c>
      <c r="S4">
        <v>46.103999999999999</v>
      </c>
      <c r="T4">
        <v>2627.9279999999999</v>
      </c>
    </row>
    <row r="5" spans="1:20" x14ac:dyDescent="0.25">
      <c r="A5" t="s">
        <v>34</v>
      </c>
      <c r="B5">
        <v>632032</v>
      </c>
      <c r="C5" t="s">
        <v>29</v>
      </c>
      <c r="D5" t="s">
        <v>21</v>
      </c>
      <c r="E5" t="s">
        <v>35</v>
      </c>
      <c r="F5" s="1">
        <v>0.70833333333333337</v>
      </c>
      <c r="G5" t="s">
        <v>36</v>
      </c>
      <c r="H5" t="s">
        <v>37</v>
      </c>
      <c r="I5" s="1">
        <v>0.75347222222222221</v>
      </c>
      <c r="J5" t="s">
        <v>22</v>
      </c>
      <c r="K5" t="s">
        <v>23</v>
      </c>
      <c r="L5">
        <v>45.009</v>
      </c>
      <c r="M5" t="s">
        <v>38</v>
      </c>
      <c r="N5">
        <v>57</v>
      </c>
      <c r="O5" t="s">
        <v>30</v>
      </c>
      <c r="P5">
        <v>1</v>
      </c>
      <c r="Q5" t="s">
        <v>31</v>
      </c>
      <c r="R5" t="s">
        <v>32</v>
      </c>
      <c r="S5">
        <v>45.009</v>
      </c>
      <c r="T5">
        <v>2565.5129999999999</v>
      </c>
    </row>
    <row r="6" spans="1:20" x14ac:dyDescent="0.25">
      <c r="A6" t="s">
        <v>34</v>
      </c>
      <c r="B6">
        <v>737061</v>
      </c>
      <c r="C6" t="s">
        <v>29</v>
      </c>
      <c r="D6" t="s">
        <v>21</v>
      </c>
      <c r="E6" t="s">
        <v>41</v>
      </c>
      <c r="F6" s="1">
        <v>0.61111111111111105</v>
      </c>
      <c r="G6" t="s">
        <v>36</v>
      </c>
      <c r="H6" t="s">
        <v>37</v>
      </c>
      <c r="I6" s="1">
        <v>0.65972222222222221</v>
      </c>
      <c r="K6" t="s">
        <v>23</v>
      </c>
      <c r="L6">
        <v>46.103999999999999</v>
      </c>
      <c r="M6" t="s">
        <v>38</v>
      </c>
      <c r="N6">
        <v>57</v>
      </c>
      <c r="O6" t="s">
        <v>30</v>
      </c>
      <c r="P6">
        <v>1</v>
      </c>
      <c r="Q6" t="s">
        <v>31</v>
      </c>
      <c r="R6" t="s">
        <v>32</v>
      </c>
      <c r="S6">
        <v>46.103999999999999</v>
      </c>
      <c r="T6">
        <v>2627.9279999999999</v>
      </c>
    </row>
    <row r="7" spans="1:20" ht="14.45" x14ac:dyDescent="0.3">
      <c r="A7" t="s">
        <v>42</v>
      </c>
      <c r="B7">
        <v>739960</v>
      </c>
      <c r="C7" t="s">
        <v>29</v>
      </c>
      <c r="D7" t="s">
        <v>21</v>
      </c>
      <c r="E7" t="s">
        <v>43</v>
      </c>
      <c r="F7" s="1">
        <v>0.60069444444444442</v>
      </c>
      <c r="G7" t="s">
        <v>44</v>
      </c>
      <c r="H7" t="s">
        <v>45</v>
      </c>
      <c r="I7" s="1">
        <v>0.64583333333333337</v>
      </c>
      <c r="J7" t="s">
        <v>25</v>
      </c>
      <c r="K7" t="s">
        <v>23</v>
      </c>
      <c r="L7">
        <v>39.843000000000004</v>
      </c>
      <c r="M7" t="s">
        <v>38</v>
      </c>
      <c r="N7">
        <v>57</v>
      </c>
      <c r="O7" t="s">
        <v>30</v>
      </c>
      <c r="P7">
        <v>1</v>
      </c>
      <c r="Q7" t="s">
        <v>31</v>
      </c>
      <c r="R7" t="s">
        <v>32</v>
      </c>
      <c r="S7">
        <v>39.843000000000004</v>
      </c>
      <c r="T7">
        <v>2271.0509999999999</v>
      </c>
    </row>
    <row r="8" spans="1:20" ht="14.45" x14ac:dyDescent="0.3">
      <c r="A8" t="s">
        <v>42</v>
      </c>
      <c r="B8">
        <v>739945</v>
      </c>
      <c r="C8" t="s">
        <v>29</v>
      </c>
      <c r="D8" t="s">
        <v>21</v>
      </c>
      <c r="E8" t="s">
        <v>43</v>
      </c>
      <c r="F8" s="1">
        <v>0.3576388888888889</v>
      </c>
      <c r="G8" t="s">
        <v>44</v>
      </c>
      <c r="H8" t="s">
        <v>45</v>
      </c>
      <c r="I8" s="1">
        <v>0.40277777777777773</v>
      </c>
      <c r="K8" t="s">
        <v>23</v>
      </c>
      <c r="L8">
        <v>39.843000000000004</v>
      </c>
      <c r="M8" t="s">
        <v>38</v>
      </c>
      <c r="N8">
        <v>57</v>
      </c>
      <c r="O8" t="s">
        <v>30</v>
      </c>
      <c r="P8">
        <v>1</v>
      </c>
      <c r="Q8" t="s">
        <v>31</v>
      </c>
      <c r="R8" t="s">
        <v>32</v>
      </c>
      <c r="S8">
        <v>39.843000000000004</v>
      </c>
      <c r="T8">
        <v>2271.0509999999999</v>
      </c>
    </row>
    <row r="9" spans="1:20" ht="14.45" x14ac:dyDescent="0.3">
      <c r="A9" t="s">
        <v>42</v>
      </c>
      <c r="B9">
        <v>739961</v>
      </c>
      <c r="C9" t="s">
        <v>29</v>
      </c>
      <c r="D9" t="s">
        <v>21</v>
      </c>
      <c r="E9" t="s">
        <v>46</v>
      </c>
      <c r="F9" s="1">
        <v>0.30902777777777779</v>
      </c>
      <c r="G9" t="s">
        <v>47</v>
      </c>
      <c r="H9" t="s">
        <v>48</v>
      </c>
      <c r="I9" s="1">
        <v>0.35069444444444442</v>
      </c>
      <c r="J9" t="s">
        <v>26</v>
      </c>
      <c r="K9" t="s">
        <v>23</v>
      </c>
      <c r="L9">
        <v>40.116</v>
      </c>
      <c r="M9" t="s">
        <v>38</v>
      </c>
      <c r="N9">
        <v>57</v>
      </c>
      <c r="O9" t="s">
        <v>30</v>
      </c>
      <c r="P9">
        <v>1</v>
      </c>
      <c r="Q9" t="s">
        <v>31</v>
      </c>
      <c r="R9" t="s">
        <v>32</v>
      </c>
      <c r="S9">
        <v>40.116</v>
      </c>
      <c r="T9">
        <v>2286.6120000000001</v>
      </c>
    </row>
    <row r="10" spans="1:20" ht="14.45" x14ac:dyDescent="0.3">
      <c r="A10" t="s">
        <v>42</v>
      </c>
      <c r="B10">
        <v>739939</v>
      </c>
      <c r="C10" t="s">
        <v>29</v>
      </c>
      <c r="D10" t="s">
        <v>21</v>
      </c>
      <c r="E10" t="s">
        <v>49</v>
      </c>
      <c r="F10" s="1">
        <v>0.71875</v>
      </c>
      <c r="G10" t="s">
        <v>47</v>
      </c>
      <c r="H10" t="s">
        <v>50</v>
      </c>
      <c r="I10" s="1">
        <v>0.75694444444444453</v>
      </c>
      <c r="J10" t="s">
        <v>22</v>
      </c>
      <c r="K10" t="s">
        <v>23</v>
      </c>
      <c r="L10">
        <v>37.845999999999997</v>
      </c>
      <c r="M10" t="s">
        <v>38</v>
      </c>
      <c r="N10">
        <v>57</v>
      </c>
      <c r="O10" t="s">
        <v>30</v>
      </c>
      <c r="P10">
        <v>1</v>
      </c>
      <c r="Q10" t="s">
        <v>31</v>
      </c>
      <c r="R10" t="s">
        <v>32</v>
      </c>
      <c r="S10">
        <v>37.845999999999997</v>
      </c>
      <c r="T10">
        <v>2157.2220000000002</v>
      </c>
    </row>
    <row r="11" spans="1:20" ht="14.45" x14ac:dyDescent="0.3">
      <c r="A11" t="s">
        <v>42</v>
      </c>
      <c r="B11">
        <v>739943</v>
      </c>
      <c r="C11" t="s">
        <v>29</v>
      </c>
      <c r="D11" t="s">
        <v>21</v>
      </c>
      <c r="E11" t="s">
        <v>46</v>
      </c>
      <c r="F11" s="1">
        <v>0.55208333333333337</v>
      </c>
      <c r="G11" t="s">
        <v>47</v>
      </c>
      <c r="H11" t="s">
        <v>48</v>
      </c>
      <c r="I11" s="1">
        <v>0.59375</v>
      </c>
      <c r="J11" t="s">
        <v>25</v>
      </c>
      <c r="K11" t="s">
        <v>23</v>
      </c>
      <c r="L11">
        <v>40.116</v>
      </c>
      <c r="M11" t="s">
        <v>38</v>
      </c>
      <c r="N11">
        <v>57</v>
      </c>
      <c r="O11" t="s">
        <v>30</v>
      </c>
      <c r="P11">
        <v>1</v>
      </c>
      <c r="Q11" t="s">
        <v>31</v>
      </c>
      <c r="R11" t="s">
        <v>32</v>
      </c>
      <c r="S11">
        <v>40.116</v>
      </c>
      <c r="T11">
        <v>2286.6120000000001</v>
      </c>
    </row>
    <row r="12" spans="1:20" ht="14.45" x14ac:dyDescent="0.3">
      <c r="A12" t="s">
        <v>42</v>
      </c>
      <c r="B12">
        <v>739956</v>
      </c>
      <c r="C12" t="s">
        <v>29</v>
      </c>
      <c r="D12" t="s">
        <v>21</v>
      </c>
      <c r="E12" t="s">
        <v>51</v>
      </c>
      <c r="F12" s="1">
        <v>0.76388888888888884</v>
      </c>
      <c r="G12" t="s">
        <v>52</v>
      </c>
      <c r="H12" t="s">
        <v>45</v>
      </c>
      <c r="I12" s="1">
        <v>0.8125</v>
      </c>
      <c r="J12" t="s">
        <v>22</v>
      </c>
      <c r="K12" t="s">
        <v>23</v>
      </c>
      <c r="L12">
        <v>39.459000000000003</v>
      </c>
      <c r="M12" t="s">
        <v>38</v>
      </c>
      <c r="N12">
        <v>57</v>
      </c>
      <c r="O12" t="s">
        <v>30</v>
      </c>
      <c r="P12">
        <v>1</v>
      </c>
      <c r="Q12" t="s">
        <v>31</v>
      </c>
      <c r="R12" t="s">
        <v>32</v>
      </c>
      <c r="S12">
        <v>39.459000000000003</v>
      </c>
      <c r="T12">
        <v>2249.163</v>
      </c>
    </row>
    <row r="13" spans="1:20" x14ac:dyDescent="0.25">
      <c r="A13" t="s">
        <v>34</v>
      </c>
      <c r="B13">
        <v>737864</v>
      </c>
      <c r="C13" t="s">
        <v>29</v>
      </c>
      <c r="D13" t="s">
        <v>21</v>
      </c>
      <c r="E13" t="s">
        <v>53</v>
      </c>
      <c r="F13" s="1">
        <v>0.51041666666666663</v>
      </c>
      <c r="G13" t="s">
        <v>40</v>
      </c>
      <c r="H13" t="s">
        <v>36</v>
      </c>
      <c r="I13" s="1">
        <v>0.55555555555555558</v>
      </c>
      <c r="J13" t="s">
        <v>25</v>
      </c>
      <c r="K13" t="s">
        <v>23</v>
      </c>
      <c r="L13">
        <v>46.746000000000002</v>
      </c>
      <c r="M13" t="s">
        <v>38</v>
      </c>
      <c r="N13">
        <v>57</v>
      </c>
      <c r="O13" t="s">
        <v>30</v>
      </c>
      <c r="P13">
        <v>1</v>
      </c>
      <c r="Q13" t="s">
        <v>31</v>
      </c>
      <c r="R13" t="s">
        <v>32</v>
      </c>
      <c r="S13">
        <v>46.746000000000002</v>
      </c>
      <c r="T13">
        <v>2664.5219999999999</v>
      </c>
    </row>
    <row r="14" spans="1:20" x14ac:dyDescent="0.25">
      <c r="A14" t="s">
        <v>34</v>
      </c>
      <c r="B14">
        <v>737064</v>
      </c>
      <c r="C14" t="s">
        <v>29</v>
      </c>
      <c r="D14" t="s">
        <v>21</v>
      </c>
      <c r="E14" t="s">
        <v>39</v>
      </c>
      <c r="F14" s="1">
        <v>0.30208333333333331</v>
      </c>
      <c r="G14" t="s">
        <v>40</v>
      </c>
      <c r="H14" t="s">
        <v>36</v>
      </c>
      <c r="I14" s="1">
        <v>0.35069444444444442</v>
      </c>
      <c r="J14" t="s">
        <v>26</v>
      </c>
      <c r="K14" t="s">
        <v>23</v>
      </c>
      <c r="L14">
        <v>47.844999999999999</v>
      </c>
      <c r="M14" t="s">
        <v>38</v>
      </c>
      <c r="N14">
        <v>57</v>
      </c>
      <c r="O14" t="s">
        <v>30</v>
      </c>
      <c r="P14">
        <v>1</v>
      </c>
      <c r="Q14" t="s">
        <v>31</v>
      </c>
      <c r="R14" t="s">
        <v>32</v>
      </c>
      <c r="S14">
        <v>47.844999999999999</v>
      </c>
      <c r="T14">
        <v>2727.165</v>
      </c>
    </row>
    <row r="15" spans="1:20" x14ac:dyDescent="0.25">
      <c r="A15" t="s">
        <v>34</v>
      </c>
      <c r="B15">
        <v>632030</v>
      </c>
      <c r="C15" t="s">
        <v>29</v>
      </c>
      <c r="D15" t="s">
        <v>21</v>
      </c>
      <c r="E15" t="s">
        <v>39</v>
      </c>
      <c r="F15" s="1">
        <v>0.77083333333333337</v>
      </c>
      <c r="G15" t="s">
        <v>40</v>
      </c>
      <c r="H15" t="s">
        <v>36</v>
      </c>
      <c r="I15" s="1">
        <v>0.81944444444444453</v>
      </c>
      <c r="J15" t="s">
        <v>22</v>
      </c>
      <c r="K15" t="s">
        <v>23</v>
      </c>
      <c r="L15">
        <v>47.844999999999999</v>
      </c>
      <c r="M15" t="s">
        <v>38</v>
      </c>
      <c r="N15">
        <v>57</v>
      </c>
      <c r="O15" t="s">
        <v>30</v>
      </c>
      <c r="P15">
        <v>1</v>
      </c>
      <c r="Q15" t="s">
        <v>31</v>
      </c>
      <c r="R15" t="s">
        <v>32</v>
      </c>
      <c r="S15">
        <v>47.844999999999999</v>
      </c>
      <c r="T15">
        <v>2727.165</v>
      </c>
    </row>
    <row r="16" spans="1:20" x14ac:dyDescent="0.25">
      <c r="A16" t="s">
        <v>34</v>
      </c>
      <c r="B16">
        <v>737862</v>
      </c>
      <c r="C16" t="s">
        <v>29</v>
      </c>
      <c r="D16" t="s">
        <v>21</v>
      </c>
      <c r="E16" t="s">
        <v>53</v>
      </c>
      <c r="F16" s="1">
        <v>0.70833333333333337</v>
      </c>
      <c r="G16" t="s">
        <v>40</v>
      </c>
      <c r="H16" t="s">
        <v>36</v>
      </c>
      <c r="I16" s="1">
        <v>0.75694444444444453</v>
      </c>
      <c r="J16" t="s">
        <v>22</v>
      </c>
      <c r="K16" t="s">
        <v>23</v>
      </c>
      <c r="L16">
        <v>46.746000000000002</v>
      </c>
      <c r="M16" t="s">
        <v>38</v>
      </c>
      <c r="N16">
        <v>57</v>
      </c>
      <c r="O16" t="s">
        <v>30</v>
      </c>
      <c r="P16">
        <v>1</v>
      </c>
      <c r="Q16" t="s">
        <v>31</v>
      </c>
      <c r="R16" t="s">
        <v>32</v>
      </c>
      <c r="S16">
        <v>46.746000000000002</v>
      </c>
      <c r="T16">
        <v>2664.5219999999999</v>
      </c>
    </row>
    <row r="17" spans="1:20" x14ac:dyDescent="0.25">
      <c r="A17" t="s">
        <v>34</v>
      </c>
      <c r="B17">
        <v>736943</v>
      </c>
      <c r="C17" t="s">
        <v>29</v>
      </c>
      <c r="D17" t="s">
        <v>21</v>
      </c>
      <c r="E17" t="s">
        <v>39</v>
      </c>
      <c r="F17" s="1">
        <v>0.8125</v>
      </c>
      <c r="G17" t="s">
        <v>40</v>
      </c>
      <c r="H17" t="s">
        <v>36</v>
      </c>
      <c r="I17" s="1">
        <v>0.86597222222222225</v>
      </c>
      <c r="J17" t="s">
        <v>22</v>
      </c>
      <c r="K17" t="s">
        <v>23</v>
      </c>
      <c r="L17">
        <v>47.844999999999999</v>
      </c>
      <c r="M17" t="s">
        <v>38</v>
      </c>
      <c r="N17">
        <v>57</v>
      </c>
      <c r="O17" t="s">
        <v>30</v>
      </c>
      <c r="P17">
        <v>1</v>
      </c>
      <c r="Q17" t="s">
        <v>31</v>
      </c>
      <c r="R17" t="s">
        <v>32</v>
      </c>
      <c r="S17">
        <v>47.844999999999999</v>
      </c>
      <c r="T17">
        <v>2727.165</v>
      </c>
    </row>
    <row r="18" spans="1:20" x14ac:dyDescent="0.25">
      <c r="A18" t="s">
        <v>34</v>
      </c>
      <c r="B18">
        <v>632027</v>
      </c>
      <c r="C18" t="s">
        <v>29</v>
      </c>
      <c r="D18" t="s">
        <v>21</v>
      </c>
      <c r="E18" t="s">
        <v>39</v>
      </c>
      <c r="F18" s="1">
        <v>0.4375</v>
      </c>
      <c r="G18" t="s">
        <v>40</v>
      </c>
      <c r="H18" t="s">
        <v>36</v>
      </c>
      <c r="I18" s="1">
        <v>0.48749999999999999</v>
      </c>
      <c r="K18" t="s">
        <v>23</v>
      </c>
      <c r="L18">
        <v>47.844999999999999</v>
      </c>
      <c r="M18" t="s">
        <v>38</v>
      </c>
      <c r="N18">
        <v>57</v>
      </c>
      <c r="O18" t="s">
        <v>30</v>
      </c>
      <c r="P18">
        <v>1</v>
      </c>
      <c r="Q18" t="s">
        <v>31</v>
      </c>
      <c r="R18" t="s">
        <v>32</v>
      </c>
      <c r="S18">
        <v>47.844999999999999</v>
      </c>
      <c r="T18">
        <v>2727.165</v>
      </c>
    </row>
    <row r="19" spans="1:20" x14ac:dyDescent="0.25">
      <c r="A19" t="s">
        <v>34</v>
      </c>
      <c r="B19">
        <v>737868</v>
      </c>
      <c r="C19" t="s">
        <v>29</v>
      </c>
      <c r="D19" t="s">
        <v>21</v>
      </c>
      <c r="E19" t="s">
        <v>53</v>
      </c>
      <c r="F19" s="1">
        <v>0.36805555555555558</v>
      </c>
      <c r="G19" t="s">
        <v>40</v>
      </c>
      <c r="H19" t="s">
        <v>36</v>
      </c>
      <c r="I19" s="1">
        <v>0.41319444444444442</v>
      </c>
      <c r="K19" t="s">
        <v>23</v>
      </c>
      <c r="L19">
        <v>46.746000000000002</v>
      </c>
      <c r="M19" t="s">
        <v>38</v>
      </c>
      <c r="N19">
        <v>57</v>
      </c>
      <c r="O19" t="s">
        <v>30</v>
      </c>
      <c r="P19">
        <v>1</v>
      </c>
      <c r="Q19" t="s">
        <v>31</v>
      </c>
      <c r="R19" t="s">
        <v>32</v>
      </c>
      <c r="S19">
        <v>46.746000000000002</v>
      </c>
      <c r="T19">
        <v>2664.5219999999999</v>
      </c>
    </row>
    <row r="20" spans="1:20" x14ac:dyDescent="0.25">
      <c r="A20" t="s">
        <v>34</v>
      </c>
      <c r="B20">
        <v>737058</v>
      </c>
      <c r="C20" t="s">
        <v>29</v>
      </c>
      <c r="D20" t="s">
        <v>21</v>
      </c>
      <c r="E20" t="s">
        <v>41</v>
      </c>
      <c r="F20" s="1">
        <v>0.35416666666666669</v>
      </c>
      <c r="G20" t="s">
        <v>36</v>
      </c>
      <c r="H20" t="s">
        <v>37</v>
      </c>
      <c r="I20" s="1">
        <v>0.39930555555555558</v>
      </c>
      <c r="K20" t="s">
        <v>23</v>
      </c>
      <c r="L20">
        <v>46.103999999999999</v>
      </c>
      <c r="M20" t="s">
        <v>38</v>
      </c>
      <c r="N20">
        <v>57</v>
      </c>
      <c r="O20" t="s">
        <v>30</v>
      </c>
      <c r="P20">
        <v>1</v>
      </c>
      <c r="Q20" t="s">
        <v>31</v>
      </c>
      <c r="R20" t="s">
        <v>32</v>
      </c>
      <c r="S20">
        <v>46.103999999999999</v>
      </c>
      <c r="T20">
        <v>2627.9279999999999</v>
      </c>
    </row>
    <row r="21" spans="1:20" x14ac:dyDescent="0.25">
      <c r="A21" t="s">
        <v>34</v>
      </c>
      <c r="B21">
        <v>737057</v>
      </c>
      <c r="C21" t="s">
        <v>29</v>
      </c>
      <c r="D21" t="s">
        <v>21</v>
      </c>
      <c r="E21" t="s">
        <v>41</v>
      </c>
      <c r="F21" s="1">
        <v>0.31944444444444448</v>
      </c>
      <c r="G21" t="s">
        <v>36</v>
      </c>
      <c r="H21" t="s">
        <v>37</v>
      </c>
      <c r="I21" s="1">
        <v>0.36458333333333331</v>
      </c>
      <c r="J21" t="s">
        <v>26</v>
      </c>
      <c r="K21" t="s">
        <v>23</v>
      </c>
      <c r="L21">
        <v>46.103999999999999</v>
      </c>
      <c r="M21" t="s">
        <v>38</v>
      </c>
      <c r="N21">
        <v>57</v>
      </c>
      <c r="O21" t="s">
        <v>30</v>
      </c>
      <c r="P21">
        <v>1</v>
      </c>
      <c r="Q21" t="s">
        <v>31</v>
      </c>
      <c r="R21" t="s">
        <v>32</v>
      </c>
      <c r="S21">
        <v>46.103999999999999</v>
      </c>
      <c r="T21">
        <v>2627.9279999999999</v>
      </c>
    </row>
    <row r="22" spans="1:20" x14ac:dyDescent="0.25">
      <c r="A22" t="s">
        <v>34</v>
      </c>
      <c r="B22">
        <v>737863</v>
      </c>
      <c r="C22" t="s">
        <v>29</v>
      </c>
      <c r="D22" t="s">
        <v>21</v>
      </c>
      <c r="E22" t="s">
        <v>35</v>
      </c>
      <c r="F22" s="1">
        <v>0.25</v>
      </c>
      <c r="G22" t="s">
        <v>36</v>
      </c>
      <c r="H22" t="s">
        <v>37</v>
      </c>
      <c r="I22" s="1">
        <v>0.29166666666666669</v>
      </c>
      <c r="J22" t="s">
        <v>26</v>
      </c>
      <c r="K22" t="s">
        <v>23</v>
      </c>
      <c r="L22">
        <v>45.009</v>
      </c>
      <c r="M22" t="s">
        <v>38</v>
      </c>
      <c r="N22">
        <v>57</v>
      </c>
      <c r="O22" t="s">
        <v>30</v>
      </c>
      <c r="P22">
        <v>1</v>
      </c>
      <c r="Q22" t="s">
        <v>31</v>
      </c>
      <c r="R22" t="s">
        <v>32</v>
      </c>
      <c r="S22">
        <v>45.009</v>
      </c>
      <c r="T22">
        <v>2565.5129999999999</v>
      </c>
    </row>
    <row r="23" spans="1:20" x14ac:dyDescent="0.25">
      <c r="A23" t="s">
        <v>34</v>
      </c>
      <c r="B23">
        <v>737059</v>
      </c>
      <c r="C23" t="s">
        <v>29</v>
      </c>
      <c r="D23" t="s">
        <v>21</v>
      </c>
      <c r="E23" t="s">
        <v>41</v>
      </c>
      <c r="F23" s="1">
        <v>0.4375</v>
      </c>
      <c r="G23" t="s">
        <v>36</v>
      </c>
      <c r="H23" t="s">
        <v>37</v>
      </c>
      <c r="I23" s="1">
        <v>0.48749999999999999</v>
      </c>
      <c r="K23" t="s">
        <v>23</v>
      </c>
      <c r="L23">
        <v>46.103999999999999</v>
      </c>
      <c r="M23" t="s">
        <v>38</v>
      </c>
      <c r="N23">
        <v>57</v>
      </c>
      <c r="O23" t="s">
        <v>30</v>
      </c>
      <c r="P23">
        <v>1</v>
      </c>
      <c r="Q23" t="s">
        <v>31</v>
      </c>
      <c r="R23" t="s">
        <v>32</v>
      </c>
      <c r="S23">
        <v>46.103999999999999</v>
      </c>
      <c r="T23">
        <v>2627.9279999999999</v>
      </c>
    </row>
    <row r="24" spans="1:20" ht="14.45" x14ac:dyDescent="0.3">
      <c r="A24" t="s">
        <v>54</v>
      </c>
      <c r="B24">
        <v>736595</v>
      </c>
      <c r="C24" t="s">
        <v>29</v>
      </c>
      <c r="D24" t="s">
        <v>21</v>
      </c>
      <c r="E24" t="s">
        <v>55</v>
      </c>
      <c r="F24" s="1">
        <v>0.35069444444444442</v>
      </c>
      <c r="G24" t="s">
        <v>56</v>
      </c>
      <c r="H24" t="s">
        <v>57</v>
      </c>
      <c r="I24" s="1">
        <v>0.37847222222222227</v>
      </c>
      <c r="K24" t="s">
        <v>23</v>
      </c>
      <c r="L24">
        <v>22.082000000000001</v>
      </c>
      <c r="M24" t="s">
        <v>58</v>
      </c>
      <c r="N24">
        <v>51</v>
      </c>
      <c r="P24">
        <v>1</v>
      </c>
      <c r="S24">
        <f>P24*L24</f>
        <v>22.082000000000001</v>
      </c>
      <c r="T24">
        <f>S24*N24</f>
        <v>1126.182</v>
      </c>
    </row>
    <row r="25" spans="1:20" x14ac:dyDescent="0.25">
      <c r="A25" t="s">
        <v>59</v>
      </c>
      <c r="B25">
        <v>740001</v>
      </c>
      <c r="C25" t="s">
        <v>29</v>
      </c>
      <c r="D25" t="s">
        <v>21</v>
      </c>
      <c r="E25" t="s">
        <v>60</v>
      </c>
      <c r="F25" s="1">
        <v>0.27430555555555552</v>
      </c>
      <c r="G25" t="s">
        <v>36</v>
      </c>
      <c r="H25" t="s">
        <v>61</v>
      </c>
      <c r="I25" s="1">
        <v>0.30208333333333331</v>
      </c>
      <c r="J25" t="s">
        <v>26</v>
      </c>
      <c r="K25" t="s">
        <v>23</v>
      </c>
      <c r="L25">
        <v>21.71</v>
      </c>
      <c r="M25" t="s">
        <v>58</v>
      </c>
      <c r="N25">
        <v>51</v>
      </c>
      <c r="P25">
        <v>1</v>
      </c>
      <c r="S25">
        <f t="shared" ref="S25" si="0">P25*L25</f>
        <v>21.71</v>
      </c>
      <c r="T25">
        <f t="shared" ref="T25" si="1">S25*N25</f>
        <v>1107.21</v>
      </c>
    </row>
    <row r="26" spans="1:20" ht="14.45" x14ac:dyDescent="0.3">
      <c r="A26" t="s">
        <v>62</v>
      </c>
      <c r="B26">
        <v>736327</v>
      </c>
      <c r="C26" t="s">
        <v>29</v>
      </c>
      <c r="D26" t="s">
        <v>21</v>
      </c>
      <c r="E26" t="s">
        <v>63</v>
      </c>
      <c r="F26" s="1">
        <v>0.60416666666666663</v>
      </c>
      <c r="G26" t="s">
        <v>64</v>
      </c>
      <c r="H26" t="s">
        <v>24</v>
      </c>
      <c r="I26" s="1">
        <v>0.64236111111111105</v>
      </c>
      <c r="J26" t="s">
        <v>25</v>
      </c>
      <c r="K26" t="s">
        <v>23</v>
      </c>
      <c r="L26">
        <v>32.182000000000002</v>
      </c>
      <c r="M26" t="s">
        <v>58</v>
      </c>
      <c r="N26">
        <v>51</v>
      </c>
      <c r="O26" t="s">
        <v>30</v>
      </c>
      <c r="P26">
        <v>1</v>
      </c>
      <c r="Q26" t="s">
        <v>31</v>
      </c>
      <c r="R26" t="s">
        <v>32</v>
      </c>
      <c r="S26">
        <v>32.182000000000002</v>
      </c>
      <c r="T26">
        <v>1641.2819999999999</v>
      </c>
    </row>
    <row r="27" spans="1:20" x14ac:dyDescent="0.25">
      <c r="A27" t="s">
        <v>62</v>
      </c>
      <c r="B27">
        <v>736325</v>
      </c>
      <c r="C27" t="s">
        <v>29</v>
      </c>
      <c r="D27" t="s">
        <v>21</v>
      </c>
      <c r="E27" t="s">
        <v>65</v>
      </c>
      <c r="F27" s="1">
        <v>0.55208333333333337</v>
      </c>
      <c r="G27" t="s">
        <v>64</v>
      </c>
      <c r="H27" t="s">
        <v>36</v>
      </c>
      <c r="I27" s="1">
        <v>0.59027777777777779</v>
      </c>
      <c r="J27" t="s">
        <v>25</v>
      </c>
      <c r="K27" t="s">
        <v>23</v>
      </c>
      <c r="L27">
        <v>28.744</v>
      </c>
      <c r="M27" t="s">
        <v>58</v>
      </c>
      <c r="N27">
        <v>51</v>
      </c>
      <c r="O27" t="s">
        <v>30</v>
      </c>
      <c r="P27">
        <v>1</v>
      </c>
      <c r="Q27" t="s">
        <v>31</v>
      </c>
      <c r="R27" t="s">
        <v>32</v>
      </c>
      <c r="S27">
        <v>28.744</v>
      </c>
      <c r="T27">
        <v>1465.944</v>
      </c>
    </row>
    <row r="28" spans="1:20" ht="14.45" x14ac:dyDescent="0.3">
      <c r="A28" t="s">
        <v>54</v>
      </c>
      <c r="B28">
        <v>739693</v>
      </c>
      <c r="C28" t="s">
        <v>29</v>
      </c>
      <c r="D28" t="s">
        <v>21</v>
      </c>
      <c r="E28" t="s">
        <v>55</v>
      </c>
      <c r="F28" s="1">
        <v>0.28819444444444448</v>
      </c>
      <c r="G28" t="s">
        <v>56</v>
      </c>
      <c r="H28" t="s">
        <v>57</v>
      </c>
      <c r="I28" s="1">
        <v>0.31597222222222221</v>
      </c>
      <c r="J28" t="s">
        <v>26</v>
      </c>
      <c r="K28" t="s">
        <v>23</v>
      </c>
      <c r="L28">
        <v>22.082000000000001</v>
      </c>
      <c r="M28" t="s">
        <v>58</v>
      </c>
      <c r="N28">
        <v>51</v>
      </c>
      <c r="P28">
        <v>1</v>
      </c>
      <c r="S28">
        <f>P28*L28</f>
        <v>22.082000000000001</v>
      </c>
      <c r="T28">
        <f>S28*N28</f>
        <v>1126.182</v>
      </c>
    </row>
    <row r="29" spans="1:20" ht="14.45" x14ac:dyDescent="0.3">
      <c r="A29" t="s">
        <v>62</v>
      </c>
      <c r="B29">
        <v>736326</v>
      </c>
      <c r="C29" t="s">
        <v>29</v>
      </c>
      <c r="D29" t="s">
        <v>21</v>
      </c>
      <c r="E29" t="s">
        <v>63</v>
      </c>
      <c r="F29" s="1">
        <v>0.51736111111111105</v>
      </c>
      <c r="G29" t="s">
        <v>64</v>
      </c>
      <c r="H29" t="s">
        <v>24</v>
      </c>
      <c r="I29" s="1">
        <v>0.54861111111111105</v>
      </c>
      <c r="J29" t="s">
        <v>25</v>
      </c>
      <c r="K29" t="s">
        <v>23</v>
      </c>
      <c r="L29">
        <v>32.182000000000002</v>
      </c>
      <c r="M29" t="s">
        <v>58</v>
      </c>
      <c r="N29">
        <v>51</v>
      </c>
      <c r="O29" t="s">
        <v>30</v>
      </c>
      <c r="P29">
        <v>1</v>
      </c>
      <c r="Q29" t="s">
        <v>31</v>
      </c>
      <c r="R29" t="s">
        <v>32</v>
      </c>
      <c r="S29">
        <v>32.182000000000002</v>
      </c>
      <c r="T29">
        <v>1641.2819999999999</v>
      </c>
    </row>
    <row r="30" spans="1:20" x14ac:dyDescent="0.25">
      <c r="A30" t="s">
        <v>59</v>
      </c>
      <c r="B30">
        <v>740002</v>
      </c>
      <c r="C30" t="s">
        <v>29</v>
      </c>
      <c r="D30" t="s">
        <v>21</v>
      </c>
      <c r="E30" t="s">
        <v>66</v>
      </c>
      <c r="F30" s="1">
        <v>0.30555555555555552</v>
      </c>
      <c r="G30" t="s">
        <v>61</v>
      </c>
      <c r="H30" t="s">
        <v>36</v>
      </c>
      <c r="I30" s="1">
        <v>0.33333333333333331</v>
      </c>
      <c r="J30" t="s">
        <v>26</v>
      </c>
      <c r="K30" t="s">
        <v>23</v>
      </c>
      <c r="L30">
        <v>21.263999999999999</v>
      </c>
      <c r="M30" t="s">
        <v>58</v>
      </c>
      <c r="N30">
        <v>51</v>
      </c>
      <c r="P30">
        <v>1</v>
      </c>
      <c r="S30">
        <f>P30*L30</f>
        <v>21.263999999999999</v>
      </c>
      <c r="T30">
        <f>S30*N30</f>
        <v>1084.4639999999999</v>
      </c>
    </row>
    <row r="31" spans="1:20" ht="14.45" x14ac:dyDescent="0.3">
      <c r="A31" t="s">
        <v>54</v>
      </c>
      <c r="B31">
        <v>739692</v>
      </c>
      <c r="C31" t="s">
        <v>29</v>
      </c>
      <c r="D31" t="s">
        <v>21</v>
      </c>
      <c r="E31" t="s">
        <v>67</v>
      </c>
      <c r="F31" s="1">
        <v>0.31944444444444448</v>
      </c>
      <c r="G31" t="s">
        <v>57</v>
      </c>
      <c r="H31" t="s">
        <v>68</v>
      </c>
      <c r="I31" s="1">
        <v>0.34722222222222227</v>
      </c>
      <c r="J31" t="s">
        <v>26</v>
      </c>
      <c r="K31" t="s">
        <v>23</v>
      </c>
      <c r="L31">
        <v>22.068999999999999</v>
      </c>
      <c r="M31" t="s">
        <v>58</v>
      </c>
      <c r="N31">
        <v>51</v>
      </c>
      <c r="O31" t="s">
        <v>30</v>
      </c>
      <c r="P31">
        <v>1</v>
      </c>
      <c r="Q31" t="s">
        <v>31</v>
      </c>
      <c r="R31" t="s">
        <v>32</v>
      </c>
      <c r="S31">
        <v>22.068999999999999</v>
      </c>
      <c r="T31">
        <v>1125.519</v>
      </c>
    </row>
    <row r="32" spans="1:20" ht="14.45" x14ac:dyDescent="0.3">
      <c r="A32" t="s">
        <v>54</v>
      </c>
      <c r="B32">
        <v>736587</v>
      </c>
      <c r="C32" t="s">
        <v>29</v>
      </c>
      <c r="D32" t="s">
        <v>21</v>
      </c>
      <c r="E32" t="s">
        <v>67</v>
      </c>
      <c r="F32" s="1">
        <v>0.45833333333333331</v>
      </c>
      <c r="G32" t="s">
        <v>57</v>
      </c>
      <c r="H32" t="s">
        <v>68</v>
      </c>
      <c r="I32" s="1">
        <v>0.4861111111111111</v>
      </c>
      <c r="K32" t="s">
        <v>23</v>
      </c>
      <c r="L32">
        <v>22.068999999999999</v>
      </c>
      <c r="M32" t="s">
        <v>58</v>
      </c>
      <c r="N32">
        <v>51</v>
      </c>
      <c r="O32" t="s">
        <v>30</v>
      </c>
      <c r="P32">
        <v>1</v>
      </c>
      <c r="Q32" t="s">
        <v>31</v>
      </c>
      <c r="R32" t="s">
        <v>32</v>
      </c>
      <c r="S32">
        <v>22.068999999999999</v>
      </c>
      <c r="T32">
        <v>1125.519</v>
      </c>
    </row>
    <row r="33" spans="1:20" ht="14.45" x14ac:dyDescent="0.3">
      <c r="A33" t="s">
        <v>69</v>
      </c>
      <c r="B33">
        <v>738505</v>
      </c>
      <c r="C33" t="s">
        <v>29</v>
      </c>
      <c r="D33" t="s">
        <v>21</v>
      </c>
      <c r="E33" t="s">
        <v>70</v>
      </c>
      <c r="F33" s="1">
        <v>0.59027777777777779</v>
      </c>
      <c r="G33" t="s">
        <v>71</v>
      </c>
      <c r="H33" t="s">
        <v>72</v>
      </c>
      <c r="I33" s="1">
        <v>0.61458333333333337</v>
      </c>
      <c r="J33" t="s">
        <v>25</v>
      </c>
      <c r="K33" t="s">
        <v>23</v>
      </c>
      <c r="L33">
        <v>20.129000000000001</v>
      </c>
      <c r="M33" t="s">
        <v>73</v>
      </c>
      <c r="N33">
        <v>137</v>
      </c>
      <c r="O33" t="s">
        <v>30</v>
      </c>
      <c r="P33">
        <v>1</v>
      </c>
      <c r="Q33" t="s">
        <v>31</v>
      </c>
      <c r="R33" t="s">
        <v>32</v>
      </c>
      <c r="S33">
        <v>20.129000000000001</v>
      </c>
      <c r="T33">
        <v>2757.6729999999998</v>
      </c>
    </row>
    <row r="34" spans="1:20" ht="14.45" x14ac:dyDescent="0.3">
      <c r="A34" t="s">
        <v>69</v>
      </c>
      <c r="B34">
        <v>738590</v>
      </c>
      <c r="C34" t="s">
        <v>29</v>
      </c>
      <c r="D34" t="s">
        <v>21</v>
      </c>
      <c r="E34" t="s">
        <v>74</v>
      </c>
      <c r="F34" s="1">
        <v>0.55555555555555558</v>
      </c>
      <c r="G34" t="s">
        <v>71</v>
      </c>
      <c r="H34" t="s">
        <v>57</v>
      </c>
      <c r="I34" s="1">
        <v>0.60069444444444442</v>
      </c>
      <c r="J34" t="s">
        <v>25</v>
      </c>
      <c r="K34" t="s">
        <v>23</v>
      </c>
      <c r="L34">
        <v>42.186</v>
      </c>
      <c r="M34" t="s">
        <v>73</v>
      </c>
      <c r="N34">
        <v>137</v>
      </c>
      <c r="O34" t="s">
        <v>75</v>
      </c>
      <c r="P34">
        <v>1.6</v>
      </c>
      <c r="Q34" t="s">
        <v>31</v>
      </c>
      <c r="R34" t="s">
        <v>32</v>
      </c>
      <c r="S34">
        <v>67.498000000000005</v>
      </c>
      <c r="T34">
        <v>9247.1710000000003</v>
      </c>
    </row>
    <row r="35" spans="1:20" ht="14.45" x14ac:dyDescent="0.3">
      <c r="A35" t="s">
        <v>62</v>
      </c>
      <c r="B35">
        <v>739660</v>
      </c>
      <c r="C35" t="s">
        <v>29</v>
      </c>
      <c r="D35" t="s">
        <v>21</v>
      </c>
      <c r="E35" t="s">
        <v>76</v>
      </c>
      <c r="F35" s="1">
        <v>0.2951388888888889</v>
      </c>
      <c r="G35" t="s">
        <v>71</v>
      </c>
      <c r="H35" t="s">
        <v>77</v>
      </c>
      <c r="I35" s="1">
        <v>0.3298611111111111</v>
      </c>
      <c r="J35" t="s">
        <v>26</v>
      </c>
      <c r="K35" t="s">
        <v>23</v>
      </c>
      <c r="L35">
        <v>24.725000000000001</v>
      </c>
      <c r="M35" t="s">
        <v>73</v>
      </c>
      <c r="N35">
        <v>137</v>
      </c>
      <c r="P35">
        <v>1</v>
      </c>
      <c r="S35">
        <f t="shared" ref="S35:S37" si="2">P35*L35</f>
        <v>24.725000000000001</v>
      </c>
      <c r="T35">
        <f t="shared" ref="T35:T37" si="3">S35*N35</f>
        <v>3387.3250000000003</v>
      </c>
    </row>
    <row r="36" spans="1:20" ht="14.45" x14ac:dyDescent="0.3">
      <c r="A36" t="s">
        <v>69</v>
      </c>
      <c r="B36">
        <v>738654</v>
      </c>
      <c r="C36" t="s">
        <v>29</v>
      </c>
      <c r="D36" t="s">
        <v>21</v>
      </c>
      <c r="E36" t="s">
        <v>78</v>
      </c>
      <c r="F36" s="1">
        <v>0.33333333333333331</v>
      </c>
      <c r="G36" t="s">
        <v>71</v>
      </c>
      <c r="H36" t="s">
        <v>72</v>
      </c>
      <c r="I36" s="1">
        <v>0.35416666666666669</v>
      </c>
      <c r="J36" t="s">
        <v>26</v>
      </c>
      <c r="K36" t="s">
        <v>23</v>
      </c>
      <c r="L36">
        <v>21.079000000000001</v>
      </c>
      <c r="M36" t="s">
        <v>73</v>
      </c>
      <c r="N36">
        <v>137</v>
      </c>
      <c r="P36">
        <v>1</v>
      </c>
      <c r="S36">
        <f t="shared" si="2"/>
        <v>21.079000000000001</v>
      </c>
      <c r="T36">
        <f t="shared" si="3"/>
        <v>2887.8229999999999</v>
      </c>
    </row>
    <row r="37" spans="1:20" ht="14.45" x14ac:dyDescent="0.3">
      <c r="A37" t="s">
        <v>79</v>
      </c>
      <c r="B37">
        <v>739225</v>
      </c>
      <c r="C37" t="s">
        <v>29</v>
      </c>
      <c r="D37" t="s">
        <v>21</v>
      </c>
      <c r="E37" t="s">
        <v>80</v>
      </c>
      <c r="F37" s="1">
        <v>0.27083333333333331</v>
      </c>
      <c r="G37" t="s">
        <v>81</v>
      </c>
      <c r="H37" t="s">
        <v>37</v>
      </c>
      <c r="I37" s="1">
        <v>0.32291666666666669</v>
      </c>
      <c r="J37" t="s">
        <v>26</v>
      </c>
      <c r="K37" t="s">
        <v>23</v>
      </c>
      <c r="L37">
        <v>45.085999999999999</v>
      </c>
      <c r="M37" t="s">
        <v>73</v>
      </c>
      <c r="N37">
        <v>137</v>
      </c>
      <c r="P37">
        <v>1</v>
      </c>
      <c r="S37">
        <f t="shared" si="2"/>
        <v>45.085999999999999</v>
      </c>
      <c r="T37">
        <f t="shared" si="3"/>
        <v>6176.7820000000002</v>
      </c>
    </row>
    <row r="38" spans="1:20" x14ac:dyDescent="0.25">
      <c r="A38" t="s">
        <v>62</v>
      </c>
      <c r="B38">
        <v>739931</v>
      </c>
      <c r="C38" t="s">
        <v>29</v>
      </c>
      <c r="D38" t="s">
        <v>21</v>
      </c>
      <c r="E38" t="s">
        <v>82</v>
      </c>
      <c r="F38" s="1">
        <v>0.55208333333333337</v>
      </c>
      <c r="G38" t="s">
        <v>64</v>
      </c>
      <c r="H38" t="s">
        <v>36</v>
      </c>
      <c r="I38" s="1">
        <v>0.59027777777777779</v>
      </c>
      <c r="J38" t="s">
        <v>25</v>
      </c>
      <c r="K38" t="s">
        <v>23</v>
      </c>
      <c r="L38">
        <v>28.744</v>
      </c>
      <c r="M38" t="s">
        <v>73</v>
      </c>
      <c r="N38">
        <v>137</v>
      </c>
      <c r="O38" t="s">
        <v>30</v>
      </c>
      <c r="P38">
        <v>1</v>
      </c>
      <c r="Q38" t="s">
        <v>31</v>
      </c>
      <c r="R38" t="s">
        <v>32</v>
      </c>
      <c r="S38">
        <v>28.744</v>
      </c>
      <c r="T38">
        <v>3937.9279999999999</v>
      </c>
    </row>
    <row r="39" spans="1:20" x14ac:dyDescent="0.25">
      <c r="A39" t="s">
        <v>62</v>
      </c>
      <c r="B39">
        <v>739932</v>
      </c>
      <c r="C39" t="s">
        <v>29</v>
      </c>
      <c r="D39" t="s">
        <v>21</v>
      </c>
      <c r="E39" t="s">
        <v>82</v>
      </c>
      <c r="F39" s="1">
        <v>0.3263888888888889</v>
      </c>
      <c r="G39" t="s">
        <v>64</v>
      </c>
      <c r="H39" t="s">
        <v>36</v>
      </c>
      <c r="I39" s="1">
        <v>0.37152777777777773</v>
      </c>
      <c r="J39" t="s">
        <v>26</v>
      </c>
      <c r="K39" t="s">
        <v>23</v>
      </c>
      <c r="L39">
        <v>28.744</v>
      </c>
      <c r="M39" t="s">
        <v>73</v>
      </c>
      <c r="N39">
        <v>137</v>
      </c>
      <c r="O39" t="s">
        <v>75</v>
      </c>
      <c r="P39">
        <v>1.6</v>
      </c>
      <c r="Q39" t="s">
        <v>31</v>
      </c>
      <c r="R39" t="s">
        <v>32</v>
      </c>
      <c r="S39">
        <v>45.99</v>
      </c>
      <c r="T39">
        <v>6300.6850000000004</v>
      </c>
    </row>
    <row r="40" spans="1:20" x14ac:dyDescent="0.25">
      <c r="A40" t="s">
        <v>62</v>
      </c>
      <c r="B40">
        <v>738583</v>
      </c>
      <c r="C40" t="s">
        <v>29</v>
      </c>
      <c r="D40" t="s">
        <v>21</v>
      </c>
      <c r="E40" t="s">
        <v>82</v>
      </c>
      <c r="F40" s="1">
        <v>0.50694444444444442</v>
      </c>
      <c r="G40" t="s">
        <v>64</v>
      </c>
      <c r="H40" t="s">
        <v>36</v>
      </c>
      <c r="I40" s="1">
        <v>0.53819444444444442</v>
      </c>
      <c r="J40" t="s">
        <v>25</v>
      </c>
      <c r="K40" t="s">
        <v>23</v>
      </c>
      <c r="L40">
        <v>28.744</v>
      </c>
      <c r="M40" t="s">
        <v>73</v>
      </c>
      <c r="N40">
        <v>137</v>
      </c>
      <c r="O40" t="s">
        <v>75</v>
      </c>
      <c r="P40">
        <v>1.6</v>
      </c>
      <c r="Q40" t="s">
        <v>31</v>
      </c>
      <c r="R40" t="s">
        <v>32</v>
      </c>
      <c r="S40">
        <v>45.99</v>
      </c>
      <c r="T40">
        <v>6300.6850000000004</v>
      </c>
    </row>
    <row r="41" spans="1:20" ht="14.45" x14ac:dyDescent="0.3">
      <c r="A41" t="s">
        <v>69</v>
      </c>
      <c r="B41">
        <v>736669</v>
      </c>
      <c r="C41" t="s">
        <v>29</v>
      </c>
      <c r="D41" t="s">
        <v>21</v>
      </c>
      <c r="E41" t="s">
        <v>83</v>
      </c>
      <c r="F41" s="1">
        <v>0.51041666666666663</v>
      </c>
      <c r="G41" t="s">
        <v>71</v>
      </c>
      <c r="H41" t="s">
        <v>57</v>
      </c>
      <c r="I41" s="1">
        <v>0.55555555555555558</v>
      </c>
      <c r="J41" t="s">
        <v>25</v>
      </c>
      <c r="K41" t="s">
        <v>23</v>
      </c>
      <c r="L41">
        <v>42.468000000000004</v>
      </c>
      <c r="M41" t="s">
        <v>73</v>
      </c>
      <c r="N41">
        <v>137</v>
      </c>
      <c r="O41" t="s">
        <v>30</v>
      </c>
      <c r="P41">
        <v>1</v>
      </c>
      <c r="Q41" t="s">
        <v>31</v>
      </c>
      <c r="R41" t="s">
        <v>32</v>
      </c>
      <c r="S41">
        <v>42.468000000000004</v>
      </c>
      <c r="T41">
        <v>5818.116</v>
      </c>
    </row>
    <row r="42" spans="1:20" ht="14.45" x14ac:dyDescent="0.3">
      <c r="A42" t="s">
        <v>54</v>
      </c>
      <c r="B42">
        <v>736604</v>
      </c>
      <c r="C42" t="s">
        <v>29</v>
      </c>
      <c r="D42" t="s">
        <v>21</v>
      </c>
      <c r="E42" t="s">
        <v>55</v>
      </c>
      <c r="F42" s="1">
        <v>0.34722222222222227</v>
      </c>
      <c r="G42" t="s">
        <v>56</v>
      </c>
      <c r="H42" t="s">
        <v>57</v>
      </c>
      <c r="I42" s="1">
        <v>0.375</v>
      </c>
      <c r="J42" t="s">
        <v>26</v>
      </c>
      <c r="K42" t="s">
        <v>23</v>
      </c>
      <c r="L42">
        <v>22.082000000000001</v>
      </c>
      <c r="M42" t="s">
        <v>73</v>
      </c>
      <c r="N42">
        <v>137</v>
      </c>
      <c r="O42" t="s">
        <v>30</v>
      </c>
      <c r="P42">
        <v>1</v>
      </c>
      <c r="Q42" t="s">
        <v>31</v>
      </c>
      <c r="R42" t="s">
        <v>32</v>
      </c>
      <c r="S42">
        <v>22.082000000000001</v>
      </c>
      <c r="T42">
        <v>3025.2339999999999</v>
      </c>
    </row>
    <row r="43" spans="1:20" ht="14.45" x14ac:dyDescent="0.3">
      <c r="A43" t="s">
        <v>54</v>
      </c>
      <c r="B43">
        <v>738645</v>
      </c>
      <c r="C43" t="s">
        <v>29</v>
      </c>
      <c r="D43" t="s">
        <v>21</v>
      </c>
      <c r="E43" t="s">
        <v>84</v>
      </c>
      <c r="F43" s="1">
        <v>0.28472222222222221</v>
      </c>
      <c r="G43" t="s">
        <v>56</v>
      </c>
      <c r="H43" t="s">
        <v>57</v>
      </c>
      <c r="I43" s="1">
        <v>0.31597222222222221</v>
      </c>
      <c r="J43" t="s">
        <v>26</v>
      </c>
      <c r="K43" t="s">
        <v>23</v>
      </c>
      <c r="L43">
        <v>22.459</v>
      </c>
      <c r="M43" t="s">
        <v>73</v>
      </c>
      <c r="N43">
        <v>137</v>
      </c>
      <c r="O43" t="s">
        <v>30</v>
      </c>
      <c r="P43">
        <v>1</v>
      </c>
      <c r="Q43" t="s">
        <v>31</v>
      </c>
      <c r="R43" t="s">
        <v>32</v>
      </c>
      <c r="S43">
        <v>22.459</v>
      </c>
      <c r="T43">
        <v>3076.8829999999998</v>
      </c>
    </row>
    <row r="44" spans="1:20" x14ac:dyDescent="0.25">
      <c r="A44" t="s">
        <v>59</v>
      </c>
      <c r="B44">
        <v>738637</v>
      </c>
      <c r="C44" t="s">
        <v>29</v>
      </c>
      <c r="D44" t="s">
        <v>21</v>
      </c>
      <c r="E44" t="s">
        <v>85</v>
      </c>
      <c r="F44" s="1">
        <v>0.27430555555555552</v>
      </c>
      <c r="G44" t="s">
        <v>36</v>
      </c>
      <c r="H44" t="s">
        <v>61</v>
      </c>
      <c r="I44" s="1">
        <v>0.30208333333333331</v>
      </c>
      <c r="J44" t="s">
        <v>26</v>
      </c>
      <c r="K44" t="s">
        <v>23</v>
      </c>
      <c r="L44">
        <v>21.193000000000001</v>
      </c>
      <c r="M44" t="s">
        <v>73</v>
      </c>
      <c r="N44">
        <v>137</v>
      </c>
      <c r="O44" t="s">
        <v>30</v>
      </c>
      <c r="P44">
        <v>1</v>
      </c>
      <c r="Q44" t="s">
        <v>31</v>
      </c>
      <c r="R44" t="s">
        <v>32</v>
      </c>
      <c r="S44">
        <v>21.193000000000001</v>
      </c>
      <c r="T44">
        <v>2903.4409999999998</v>
      </c>
    </row>
    <row r="45" spans="1:20" ht="14.45" x14ac:dyDescent="0.3">
      <c r="A45" t="s">
        <v>62</v>
      </c>
      <c r="B45">
        <v>739654</v>
      </c>
      <c r="C45" t="s">
        <v>29</v>
      </c>
      <c r="D45" t="s">
        <v>21</v>
      </c>
      <c r="E45" t="s">
        <v>86</v>
      </c>
      <c r="F45" s="1">
        <v>0.27083333333333331</v>
      </c>
      <c r="G45" t="s">
        <v>24</v>
      </c>
      <c r="H45" t="s">
        <v>71</v>
      </c>
      <c r="I45" s="1">
        <v>0.2951388888888889</v>
      </c>
      <c r="J45" t="s">
        <v>26</v>
      </c>
      <c r="K45" t="s">
        <v>23</v>
      </c>
      <c r="L45">
        <v>21.084</v>
      </c>
      <c r="M45" t="s">
        <v>73</v>
      </c>
      <c r="N45">
        <v>137</v>
      </c>
      <c r="O45" t="s">
        <v>75</v>
      </c>
      <c r="P45">
        <v>1.6</v>
      </c>
      <c r="Q45" t="s">
        <v>31</v>
      </c>
      <c r="R45" t="s">
        <v>32</v>
      </c>
      <c r="S45">
        <v>33.734000000000002</v>
      </c>
      <c r="T45">
        <v>4621.6130000000003</v>
      </c>
    </row>
    <row r="46" spans="1:20" ht="14.45" x14ac:dyDescent="0.3">
      <c r="A46" t="s">
        <v>69</v>
      </c>
      <c r="B46">
        <v>736661</v>
      </c>
      <c r="C46" t="s">
        <v>29</v>
      </c>
      <c r="D46" t="s">
        <v>21</v>
      </c>
      <c r="E46" t="s">
        <v>87</v>
      </c>
      <c r="F46" s="1">
        <v>0.51041666666666663</v>
      </c>
      <c r="G46" t="s">
        <v>57</v>
      </c>
      <c r="H46" t="s">
        <v>71</v>
      </c>
      <c r="I46" s="1">
        <v>0.55208333333333337</v>
      </c>
      <c r="J46" t="s">
        <v>25</v>
      </c>
      <c r="K46" t="s">
        <v>23</v>
      </c>
      <c r="L46">
        <v>40.869</v>
      </c>
      <c r="M46" t="s">
        <v>73</v>
      </c>
      <c r="N46">
        <v>137</v>
      </c>
      <c r="O46" t="s">
        <v>75</v>
      </c>
      <c r="P46">
        <v>1.6</v>
      </c>
      <c r="Q46" t="s">
        <v>31</v>
      </c>
      <c r="R46" t="s">
        <v>32</v>
      </c>
      <c r="S46">
        <v>65.39</v>
      </c>
      <c r="T46">
        <v>8958.4850000000006</v>
      </c>
    </row>
    <row r="47" spans="1:20" ht="14.45" x14ac:dyDescent="0.3">
      <c r="A47" t="s">
        <v>54</v>
      </c>
      <c r="B47">
        <v>736590</v>
      </c>
      <c r="C47" t="s">
        <v>29</v>
      </c>
      <c r="D47" t="s">
        <v>21</v>
      </c>
      <c r="E47" t="s">
        <v>67</v>
      </c>
      <c r="F47" s="1">
        <v>0.45833333333333331</v>
      </c>
      <c r="G47" t="s">
        <v>57</v>
      </c>
      <c r="H47" t="s">
        <v>68</v>
      </c>
      <c r="I47" s="1">
        <v>0.4861111111111111</v>
      </c>
      <c r="K47" t="s">
        <v>23</v>
      </c>
      <c r="L47">
        <v>22.068999999999999</v>
      </c>
      <c r="M47" t="s">
        <v>73</v>
      </c>
      <c r="N47">
        <v>137</v>
      </c>
      <c r="O47" t="s">
        <v>30</v>
      </c>
      <c r="P47">
        <v>1</v>
      </c>
      <c r="Q47" t="s">
        <v>31</v>
      </c>
      <c r="R47" t="s">
        <v>32</v>
      </c>
      <c r="S47">
        <v>22.068999999999999</v>
      </c>
      <c r="T47">
        <v>3023.453</v>
      </c>
    </row>
    <row r="48" spans="1:20" x14ac:dyDescent="0.25">
      <c r="A48" t="s">
        <v>62</v>
      </c>
      <c r="B48">
        <v>738585</v>
      </c>
      <c r="C48" t="s">
        <v>29</v>
      </c>
      <c r="D48" t="s">
        <v>21</v>
      </c>
      <c r="E48" t="s">
        <v>82</v>
      </c>
      <c r="F48" s="1">
        <v>0.59375</v>
      </c>
      <c r="G48" t="s">
        <v>64</v>
      </c>
      <c r="H48" t="s">
        <v>36</v>
      </c>
      <c r="I48" s="1">
        <v>0.62847222222222221</v>
      </c>
      <c r="J48" t="s">
        <v>25</v>
      </c>
      <c r="K48" t="s">
        <v>23</v>
      </c>
      <c r="L48">
        <v>28.744</v>
      </c>
      <c r="M48" t="s">
        <v>73</v>
      </c>
      <c r="N48">
        <v>137</v>
      </c>
      <c r="O48" t="s">
        <v>75</v>
      </c>
      <c r="P48">
        <v>1.6</v>
      </c>
      <c r="Q48" t="s">
        <v>31</v>
      </c>
      <c r="R48" t="s">
        <v>32</v>
      </c>
      <c r="S48">
        <v>45.99</v>
      </c>
      <c r="T48">
        <v>6300.6850000000004</v>
      </c>
    </row>
    <row r="49" spans="1:20" ht="14.45" x14ac:dyDescent="0.3">
      <c r="A49" t="s">
        <v>69</v>
      </c>
      <c r="B49">
        <v>739936</v>
      </c>
      <c r="C49" t="s">
        <v>29</v>
      </c>
      <c r="D49" t="s">
        <v>21</v>
      </c>
      <c r="E49" t="s">
        <v>88</v>
      </c>
      <c r="F49" s="1">
        <v>0.2986111111111111</v>
      </c>
      <c r="G49" t="s">
        <v>89</v>
      </c>
      <c r="H49" t="s">
        <v>71</v>
      </c>
      <c r="I49" s="1">
        <v>0.3263888888888889</v>
      </c>
      <c r="J49" t="s">
        <v>26</v>
      </c>
      <c r="K49" t="s">
        <v>23</v>
      </c>
      <c r="L49">
        <v>20.370999999999999</v>
      </c>
      <c r="M49" t="s">
        <v>73</v>
      </c>
      <c r="N49">
        <v>137</v>
      </c>
      <c r="O49" t="s">
        <v>75</v>
      </c>
      <c r="P49">
        <v>1.6</v>
      </c>
      <c r="Q49" t="s">
        <v>31</v>
      </c>
      <c r="R49" t="s">
        <v>32</v>
      </c>
      <c r="S49">
        <v>32.594000000000001</v>
      </c>
      <c r="T49">
        <v>4465.3230000000003</v>
      </c>
    </row>
    <row r="50" spans="1:20" ht="14.45" x14ac:dyDescent="0.3">
      <c r="A50" t="s">
        <v>69</v>
      </c>
      <c r="B50">
        <v>736665</v>
      </c>
      <c r="C50" t="s">
        <v>29</v>
      </c>
      <c r="D50" t="s">
        <v>21</v>
      </c>
      <c r="E50" t="s">
        <v>90</v>
      </c>
      <c r="F50" s="1">
        <v>0.56597222222222221</v>
      </c>
      <c r="G50" t="s">
        <v>89</v>
      </c>
      <c r="H50" t="s">
        <v>71</v>
      </c>
      <c r="I50" s="1">
        <v>0.58680555555555558</v>
      </c>
      <c r="J50" t="s">
        <v>25</v>
      </c>
      <c r="K50" t="s">
        <v>23</v>
      </c>
      <c r="L50">
        <v>20.370999999999999</v>
      </c>
      <c r="M50" t="s">
        <v>73</v>
      </c>
      <c r="N50">
        <v>137</v>
      </c>
      <c r="O50" t="s">
        <v>30</v>
      </c>
      <c r="P50">
        <v>1</v>
      </c>
      <c r="Q50" t="s">
        <v>31</v>
      </c>
      <c r="R50" t="s">
        <v>32</v>
      </c>
      <c r="S50">
        <v>20.370999999999999</v>
      </c>
      <c r="T50">
        <v>2790.8270000000002</v>
      </c>
    </row>
    <row r="51" spans="1:20" ht="14.45" x14ac:dyDescent="0.3">
      <c r="A51" t="s">
        <v>91</v>
      </c>
      <c r="B51">
        <v>692708</v>
      </c>
      <c r="C51" t="s">
        <v>29</v>
      </c>
      <c r="D51" t="s">
        <v>21</v>
      </c>
      <c r="E51" t="s">
        <v>92</v>
      </c>
      <c r="F51" s="1">
        <v>0.55208333333333337</v>
      </c>
      <c r="G51" t="s">
        <v>93</v>
      </c>
      <c r="H51" t="s">
        <v>93</v>
      </c>
      <c r="I51" s="1">
        <v>0.5625</v>
      </c>
      <c r="J51" t="s">
        <v>25</v>
      </c>
      <c r="K51" t="s">
        <v>23</v>
      </c>
      <c r="L51">
        <v>3.726</v>
      </c>
      <c r="M51" t="s">
        <v>94</v>
      </c>
      <c r="N51">
        <v>63</v>
      </c>
      <c r="O51" t="s">
        <v>95</v>
      </c>
      <c r="P51">
        <v>1.4</v>
      </c>
      <c r="Q51" t="s">
        <v>31</v>
      </c>
      <c r="R51" t="s">
        <v>32</v>
      </c>
      <c r="S51">
        <v>5.2160000000000002</v>
      </c>
      <c r="T51">
        <v>328.63299999999998</v>
      </c>
    </row>
    <row r="52" spans="1:20" ht="14.45" x14ac:dyDescent="0.3">
      <c r="A52" t="s">
        <v>91</v>
      </c>
      <c r="B52">
        <v>692709</v>
      </c>
      <c r="C52" t="s">
        <v>29</v>
      </c>
      <c r="D52" t="s">
        <v>21</v>
      </c>
      <c r="E52" t="s">
        <v>92</v>
      </c>
      <c r="F52" s="1">
        <v>0.74652777777777779</v>
      </c>
      <c r="G52" t="s">
        <v>93</v>
      </c>
      <c r="H52" t="s">
        <v>93</v>
      </c>
      <c r="I52" s="1">
        <v>0.75694444444444453</v>
      </c>
      <c r="J52" t="s">
        <v>22</v>
      </c>
      <c r="K52" t="s">
        <v>23</v>
      </c>
      <c r="L52">
        <v>3.726</v>
      </c>
      <c r="M52" t="s">
        <v>94</v>
      </c>
      <c r="N52">
        <v>63</v>
      </c>
      <c r="O52" t="s">
        <v>95</v>
      </c>
      <c r="P52">
        <v>1.4</v>
      </c>
      <c r="Q52" t="s">
        <v>31</v>
      </c>
      <c r="R52" t="s">
        <v>32</v>
      </c>
      <c r="S52">
        <v>5.2160000000000002</v>
      </c>
      <c r="T52">
        <v>328.63299999999998</v>
      </c>
    </row>
    <row r="53" spans="1:20" x14ac:dyDescent="0.25">
      <c r="A53" t="s">
        <v>34</v>
      </c>
      <c r="B53">
        <v>738238</v>
      </c>
      <c r="C53" t="s">
        <v>29</v>
      </c>
      <c r="D53" t="s">
        <v>21</v>
      </c>
      <c r="E53" t="s">
        <v>96</v>
      </c>
      <c r="F53" s="1">
        <v>0.36805555555555558</v>
      </c>
      <c r="G53" t="s">
        <v>40</v>
      </c>
      <c r="H53" t="s">
        <v>36</v>
      </c>
      <c r="I53" s="1">
        <v>0.4201388888888889</v>
      </c>
      <c r="K53" t="s">
        <v>23</v>
      </c>
      <c r="L53">
        <v>47.844999999999999</v>
      </c>
      <c r="M53" t="s">
        <v>94</v>
      </c>
      <c r="N53">
        <v>63</v>
      </c>
      <c r="O53" t="s">
        <v>30</v>
      </c>
      <c r="P53">
        <v>1</v>
      </c>
      <c r="Q53" t="s">
        <v>31</v>
      </c>
      <c r="R53" t="s">
        <v>32</v>
      </c>
      <c r="S53">
        <v>47.844999999999999</v>
      </c>
      <c r="T53">
        <v>3014.2350000000001</v>
      </c>
    </row>
    <row r="54" spans="1:20" x14ac:dyDescent="0.25">
      <c r="A54" t="s">
        <v>34</v>
      </c>
      <c r="B54">
        <v>738074</v>
      </c>
      <c r="C54" t="s">
        <v>29</v>
      </c>
      <c r="D54" t="s">
        <v>21</v>
      </c>
      <c r="E54" t="s">
        <v>96</v>
      </c>
      <c r="F54" s="1">
        <v>0.40972222222222227</v>
      </c>
      <c r="G54" t="s">
        <v>40</v>
      </c>
      <c r="H54" t="s">
        <v>36</v>
      </c>
      <c r="I54" s="1">
        <v>0.46180555555555558</v>
      </c>
      <c r="K54" t="s">
        <v>23</v>
      </c>
      <c r="L54">
        <v>47.844999999999999</v>
      </c>
      <c r="M54" t="s">
        <v>94</v>
      </c>
      <c r="N54">
        <v>63</v>
      </c>
      <c r="O54" t="s">
        <v>30</v>
      </c>
      <c r="P54">
        <v>1</v>
      </c>
      <c r="Q54" t="s">
        <v>31</v>
      </c>
      <c r="R54" t="s">
        <v>32</v>
      </c>
      <c r="S54">
        <v>47.844999999999999</v>
      </c>
      <c r="T54">
        <v>3014.2350000000001</v>
      </c>
    </row>
    <row r="55" spans="1:20" x14ac:dyDescent="0.25">
      <c r="A55" t="s">
        <v>34</v>
      </c>
      <c r="B55">
        <v>738383</v>
      </c>
      <c r="C55" t="s">
        <v>29</v>
      </c>
      <c r="D55" t="s">
        <v>21</v>
      </c>
      <c r="E55" t="s">
        <v>96</v>
      </c>
      <c r="F55" s="1">
        <v>0.4513888888888889</v>
      </c>
      <c r="G55" t="s">
        <v>40</v>
      </c>
      <c r="H55" t="s">
        <v>36</v>
      </c>
      <c r="I55" s="1">
        <v>0.50347222222222221</v>
      </c>
      <c r="K55" t="s">
        <v>23</v>
      </c>
      <c r="L55">
        <v>47.844999999999999</v>
      </c>
      <c r="M55" t="s">
        <v>94</v>
      </c>
      <c r="N55">
        <v>63</v>
      </c>
      <c r="O55" t="s">
        <v>30</v>
      </c>
      <c r="P55">
        <v>1</v>
      </c>
      <c r="Q55" t="s">
        <v>31</v>
      </c>
      <c r="R55" t="s">
        <v>32</v>
      </c>
      <c r="S55">
        <v>47.844999999999999</v>
      </c>
      <c r="T55">
        <v>3014.2350000000001</v>
      </c>
    </row>
    <row r="56" spans="1:20" x14ac:dyDescent="0.25">
      <c r="A56" t="s">
        <v>34</v>
      </c>
      <c r="B56">
        <v>738710</v>
      </c>
      <c r="C56" t="s">
        <v>29</v>
      </c>
      <c r="D56" t="s">
        <v>21</v>
      </c>
      <c r="E56" t="s">
        <v>97</v>
      </c>
      <c r="F56" s="1">
        <v>0.875</v>
      </c>
      <c r="G56" t="s">
        <v>40</v>
      </c>
      <c r="H56" t="s">
        <v>36</v>
      </c>
      <c r="I56" s="1">
        <v>0.93055555555555547</v>
      </c>
      <c r="K56" t="s">
        <v>23</v>
      </c>
      <c r="L56">
        <v>48.484000000000002</v>
      </c>
      <c r="M56" t="s">
        <v>94</v>
      </c>
      <c r="N56">
        <v>63</v>
      </c>
      <c r="O56" t="s">
        <v>30</v>
      </c>
      <c r="P56">
        <v>1</v>
      </c>
      <c r="Q56" t="s">
        <v>31</v>
      </c>
      <c r="R56" t="s">
        <v>32</v>
      </c>
      <c r="S56">
        <v>48.484000000000002</v>
      </c>
      <c r="T56">
        <v>3054.4920000000002</v>
      </c>
    </row>
    <row r="57" spans="1:20" ht="14.45" x14ac:dyDescent="0.3">
      <c r="A57" t="s">
        <v>79</v>
      </c>
      <c r="B57">
        <v>737436</v>
      </c>
      <c r="C57" t="s">
        <v>29</v>
      </c>
      <c r="D57" t="s">
        <v>21</v>
      </c>
      <c r="E57" t="s">
        <v>98</v>
      </c>
      <c r="F57" s="1">
        <v>0.76388888888888884</v>
      </c>
      <c r="G57" t="s">
        <v>40</v>
      </c>
      <c r="H57" t="s">
        <v>99</v>
      </c>
      <c r="I57" s="1">
        <v>0.80972222222222223</v>
      </c>
      <c r="J57" t="s">
        <v>22</v>
      </c>
      <c r="K57" t="s">
        <v>23</v>
      </c>
      <c r="L57">
        <v>43.192</v>
      </c>
      <c r="M57" t="s">
        <v>94</v>
      </c>
      <c r="N57">
        <v>63</v>
      </c>
      <c r="O57" t="s">
        <v>30</v>
      </c>
      <c r="P57">
        <v>1</v>
      </c>
      <c r="Q57" t="s">
        <v>31</v>
      </c>
      <c r="R57" t="s">
        <v>32</v>
      </c>
      <c r="S57">
        <v>43.192</v>
      </c>
      <c r="T57">
        <v>2721.096</v>
      </c>
    </row>
    <row r="58" spans="1:20" ht="14.45" x14ac:dyDescent="0.3">
      <c r="A58" t="s">
        <v>79</v>
      </c>
      <c r="B58">
        <v>738068</v>
      </c>
      <c r="C58" t="s">
        <v>29</v>
      </c>
      <c r="D58" t="s">
        <v>21</v>
      </c>
      <c r="E58" t="s">
        <v>100</v>
      </c>
      <c r="F58" s="1">
        <v>0.79166666666666663</v>
      </c>
      <c r="G58" t="s">
        <v>40</v>
      </c>
      <c r="H58" t="s">
        <v>99</v>
      </c>
      <c r="I58" s="1">
        <v>0.84027777777777779</v>
      </c>
      <c r="J58" t="s">
        <v>22</v>
      </c>
      <c r="K58" t="s">
        <v>23</v>
      </c>
      <c r="L58">
        <v>38.265999999999998</v>
      </c>
      <c r="M58" t="s">
        <v>94</v>
      </c>
      <c r="N58">
        <v>63</v>
      </c>
      <c r="O58" t="s">
        <v>30</v>
      </c>
      <c r="P58">
        <v>1</v>
      </c>
      <c r="Q58" t="s">
        <v>31</v>
      </c>
      <c r="R58" t="s">
        <v>32</v>
      </c>
      <c r="S58">
        <v>38.265999999999998</v>
      </c>
      <c r="T58">
        <v>2410.7579999999998</v>
      </c>
    </row>
    <row r="59" spans="1:20" ht="14.45" x14ac:dyDescent="0.3">
      <c r="A59" t="s">
        <v>79</v>
      </c>
      <c r="B59">
        <v>737438</v>
      </c>
      <c r="C59" t="s">
        <v>29</v>
      </c>
      <c r="D59" t="s">
        <v>21</v>
      </c>
      <c r="E59" t="s">
        <v>101</v>
      </c>
      <c r="F59" s="1">
        <v>0.8125</v>
      </c>
      <c r="G59" t="s">
        <v>40</v>
      </c>
      <c r="H59" t="s">
        <v>68</v>
      </c>
      <c r="I59" s="1">
        <v>0.85069444444444453</v>
      </c>
      <c r="J59" t="s">
        <v>22</v>
      </c>
      <c r="K59" t="s">
        <v>23</v>
      </c>
      <c r="L59">
        <v>35.042999999999999</v>
      </c>
      <c r="M59" t="s">
        <v>94</v>
      </c>
      <c r="N59">
        <v>63</v>
      </c>
      <c r="O59" t="s">
        <v>30</v>
      </c>
      <c r="P59">
        <v>1</v>
      </c>
      <c r="Q59" t="s">
        <v>31</v>
      </c>
      <c r="R59" t="s">
        <v>32</v>
      </c>
      <c r="S59">
        <v>35.042999999999999</v>
      </c>
      <c r="T59">
        <v>2207.7089999999998</v>
      </c>
    </row>
    <row r="60" spans="1:20" ht="14.45" x14ac:dyDescent="0.3">
      <c r="A60" t="s">
        <v>79</v>
      </c>
      <c r="B60">
        <v>738369</v>
      </c>
      <c r="C60" t="s">
        <v>29</v>
      </c>
      <c r="D60" t="s">
        <v>21</v>
      </c>
      <c r="E60" t="s">
        <v>102</v>
      </c>
      <c r="F60" s="1">
        <v>0.82638888888888884</v>
      </c>
      <c r="G60" t="s">
        <v>40</v>
      </c>
      <c r="H60" t="s">
        <v>68</v>
      </c>
      <c r="I60" s="1">
        <v>0.875</v>
      </c>
      <c r="K60" t="s">
        <v>23</v>
      </c>
      <c r="L60">
        <v>39.625</v>
      </c>
      <c r="M60" t="s">
        <v>94</v>
      </c>
      <c r="N60">
        <v>63</v>
      </c>
      <c r="O60" t="s">
        <v>30</v>
      </c>
      <c r="P60">
        <v>1</v>
      </c>
      <c r="Q60" t="s">
        <v>31</v>
      </c>
      <c r="R60" t="s">
        <v>32</v>
      </c>
      <c r="S60">
        <v>39.625</v>
      </c>
      <c r="T60">
        <v>2496.375</v>
      </c>
    </row>
    <row r="61" spans="1:20" x14ac:dyDescent="0.25">
      <c r="A61" t="s">
        <v>34</v>
      </c>
      <c r="B61">
        <v>737558</v>
      </c>
      <c r="C61" t="s">
        <v>29</v>
      </c>
      <c r="D61" t="s">
        <v>21</v>
      </c>
      <c r="E61" t="s">
        <v>97</v>
      </c>
      <c r="F61" s="1">
        <v>0.92708333333333337</v>
      </c>
      <c r="G61" t="s">
        <v>40</v>
      </c>
      <c r="H61" t="s">
        <v>36</v>
      </c>
      <c r="I61" s="1">
        <v>0.97569444444444453</v>
      </c>
      <c r="K61" t="s">
        <v>23</v>
      </c>
      <c r="L61">
        <v>48.484000000000002</v>
      </c>
      <c r="M61" t="s">
        <v>94</v>
      </c>
      <c r="N61">
        <v>63</v>
      </c>
      <c r="O61" t="s">
        <v>30</v>
      </c>
      <c r="P61">
        <v>1</v>
      </c>
      <c r="Q61" t="s">
        <v>31</v>
      </c>
      <c r="R61" t="s">
        <v>32</v>
      </c>
      <c r="S61">
        <v>48.484000000000002</v>
      </c>
      <c r="T61">
        <v>3054.4920000000002</v>
      </c>
    </row>
    <row r="62" spans="1:20" x14ac:dyDescent="0.25">
      <c r="A62" t="s">
        <v>34</v>
      </c>
      <c r="B62">
        <v>738379</v>
      </c>
      <c r="C62" t="s">
        <v>29</v>
      </c>
      <c r="D62" t="s">
        <v>21</v>
      </c>
      <c r="E62" t="s">
        <v>96</v>
      </c>
      <c r="F62" s="1">
        <v>0.65972222222222221</v>
      </c>
      <c r="G62" t="s">
        <v>40</v>
      </c>
      <c r="H62" t="s">
        <v>36</v>
      </c>
      <c r="I62" s="1">
        <v>0.71180555555555547</v>
      </c>
      <c r="K62" t="s">
        <v>23</v>
      </c>
      <c r="L62">
        <v>47.844999999999999</v>
      </c>
      <c r="M62" t="s">
        <v>94</v>
      </c>
      <c r="N62">
        <v>63</v>
      </c>
      <c r="O62" t="s">
        <v>30</v>
      </c>
      <c r="P62">
        <v>1</v>
      </c>
      <c r="Q62" t="s">
        <v>31</v>
      </c>
      <c r="R62" t="s">
        <v>32</v>
      </c>
      <c r="S62">
        <v>47.844999999999999</v>
      </c>
      <c r="T62">
        <v>3014.2350000000001</v>
      </c>
    </row>
    <row r="63" spans="1:20" x14ac:dyDescent="0.25">
      <c r="A63" t="s">
        <v>34</v>
      </c>
      <c r="B63">
        <v>738071</v>
      </c>
      <c r="C63" t="s">
        <v>29</v>
      </c>
      <c r="D63" t="s">
        <v>21</v>
      </c>
      <c r="E63" t="s">
        <v>96</v>
      </c>
      <c r="F63" s="1">
        <v>0.70138888888888884</v>
      </c>
      <c r="G63" t="s">
        <v>40</v>
      </c>
      <c r="H63" t="s">
        <v>36</v>
      </c>
      <c r="I63" s="1">
        <v>0.75694444444444453</v>
      </c>
      <c r="K63" t="s">
        <v>23</v>
      </c>
      <c r="L63">
        <v>47.844999999999999</v>
      </c>
      <c r="M63" t="s">
        <v>94</v>
      </c>
      <c r="N63">
        <v>63</v>
      </c>
      <c r="O63" t="s">
        <v>30</v>
      </c>
      <c r="P63">
        <v>1</v>
      </c>
      <c r="Q63" t="s">
        <v>31</v>
      </c>
      <c r="R63" t="s">
        <v>32</v>
      </c>
      <c r="S63">
        <v>47.844999999999999</v>
      </c>
      <c r="T63">
        <v>3014.2350000000001</v>
      </c>
    </row>
    <row r="64" spans="1:20" ht="14.45" x14ac:dyDescent="0.3">
      <c r="A64" t="s">
        <v>79</v>
      </c>
      <c r="B64">
        <v>737432</v>
      </c>
      <c r="C64" t="s">
        <v>29</v>
      </c>
      <c r="D64" t="s">
        <v>21</v>
      </c>
      <c r="E64" t="s">
        <v>101</v>
      </c>
      <c r="F64" s="1">
        <v>0.70833333333333337</v>
      </c>
      <c r="G64" t="s">
        <v>40</v>
      </c>
      <c r="H64" t="s">
        <v>68</v>
      </c>
      <c r="I64" s="1">
        <v>0.74652777777777779</v>
      </c>
      <c r="J64" t="s">
        <v>22</v>
      </c>
      <c r="K64" t="s">
        <v>23</v>
      </c>
      <c r="L64">
        <v>35.042999999999999</v>
      </c>
      <c r="M64" t="s">
        <v>94</v>
      </c>
      <c r="N64">
        <v>63</v>
      </c>
      <c r="O64" t="s">
        <v>30</v>
      </c>
      <c r="P64">
        <v>1</v>
      </c>
      <c r="Q64" t="s">
        <v>31</v>
      </c>
      <c r="R64" t="s">
        <v>32</v>
      </c>
      <c r="S64">
        <v>35.042999999999999</v>
      </c>
      <c r="T64">
        <v>2207.7089999999998</v>
      </c>
    </row>
    <row r="65" spans="1:20" x14ac:dyDescent="0.25">
      <c r="A65" t="s">
        <v>34</v>
      </c>
      <c r="B65">
        <v>738223</v>
      </c>
      <c r="C65" t="s">
        <v>29</v>
      </c>
      <c r="D65" t="s">
        <v>21</v>
      </c>
      <c r="E65" t="s">
        <v>96</v>
      </c>
      <c r="F65" s="1">
        <v>0.49305555555555558</v>
      </c>
      <c r="G65" t="s">
        <v>40</v>
      </c>
      <c r="H65" t="s">
        <v>36</v>
      </c>
      <c r="I65" s="1">
        <v>0.54513888888888895</v>
      </c>
      <c r="K65" t="s">
        <v>23</v>
      </c>
      <c r="L65">
        <v>47.844999999999999</v>
      </c>
      <c r="M65" t="s">
        <v>94</v>
      </c>
      <c r="N65">
        <v>63</v>
      </c>
      <c r="O65" t="s">
        <v>30</v>
      </c>
      <c r="P65">
        <v>1</v>
      </c>
      <c r="Q65" t="s">
        <v>31</v>
      </c>
      <c r="R65" t="s">
        <v>32</v>
      </c>
      <c r="S65">
        <v>47.844999999999999</v>
      </c>
      <c r="T65">
        <v>3014.2350000000001</v>
      </c>
    </row>
    <row r="66" spans="1:20" x14ac:dyDescent="0.25">
      <c r="A66" t="s">
        <v>34</v>
      </c>
      <c r="B66">
        <v>738377</v>
      </c>
      <c r="C66" t="s">
        <v>29</v>
      </c>
      <c r="D66" t="s">
        <v>21</v>
      </c>
      <c r="E66" t="s">
        <v>96</v>
      </c>
      <c r="F66" s="1">
        <v>0.53472222222222221</v>
      </c>
      <c r="G66" t="s">
        <v>40</v>
      </c>
      <c r="H66" t="s">
        <v>36</v>
      </c>
      <c r="I66" s="1">
        <v>0.58680555555555558</v>
      </c>
      <c r="J66" t="s">
        <v>25</v>
      </c>
      <c r="K66" t="s">
        <v>23</v>
      </c>
      <c r="L66">
        <v>47.844999999999999</v>
      </c>
      <c r="M66" t="s">
        <v>94</v>
      </c>
      <c r="N66">
        <v>63</v>
      </c>
      <c r="O66" t="s">
        <v>30</v>
      </c>
      <c r="P66">
        <v>1</v>
      </c>
      <c r="Q66" t="s">
        <v>31</v>
      </c>
      <c r="R66" t="s">
        <v>32</v>
      </c>
      <c r="S66">
        <v>47.844999999999999</v>
      </c>
      <c r="T66">
        <v>3014.2350000000001</v>
      </c>
    </row>
    <row r="67" spans="1:20" x14ac:dyDescent="0.25">
      <c r="A67" t="s">
        <v>34</v>
      </c>
      <c r="B67">
        <v>738076</v>
      </c>
      <c r="C67" t="s">
        <v>29</v>
      </c>
      <c r="D67" t="s">
        <v>21</v>
      </c>
      <c r="E67" t="s">
        <v>96</v>
      </c>
      <c r="F67" s="1">
        <v>0.57638888888888895</v>
      </c>
      <c r="G67" t="s">
        <v>40</v>
      </c>
      <c r="H67" t="s">
        <v>36</v>
      </c>
      <c r="I67" s="1">
        <v>0.62847222222222221</v>
      </c>
      <c r="J67" t="s">
        <v>25</v>
      </c>
      <c r="K67" t="s">
        <v>23</v>
      </c>
      <c r="L67">
        <v>47.844999999999999</v>
      </c>
      <c r="M67" t="s">
        <v>94</v>
      </c>
      <c r="N67">
        <v>63</v>
      </c>
      <c r="O67" t="s">
        <v>30</v>
      </c>
      <c r="P67">
        <v>1</v>
      </c>
      <c r="Q67" t="s">
        <v>31</v>
      </c>
      <c r="R67" t="s">
        <v>32</v>
      </c>
      <c r="S67">
        <v>47.844999999999999</v>
      </c>
      <c r="T67">
        <v>3014.2350000000001</v>
      </c>
    </row>
    <row r="68" spans="1:20" x14ac:dyDescent="0.25">
      <c r="A68" t="s">
        <v>34</v>
      </c>
      <c r="B68">
        <v>738087</v>
      </c>
      <c r="C68" t="s">
        <v>29</v>
      </c>
      <c r="D68" t="s">
        <v>21</v>
      </c>
      <c r="E68" t="s">
        <v>96</v>
      </c>
      <c r="F68" s="1">
        <v>0.61805555555555558</v>
      </c>
      <c r="G68" t="s">
        <v>40</v>
      </c>
      <c r="H68" t="s">
        <v>36</v>
      </c>
      <c r="I68" s="1">
        <v>0.67013888888888884</v>
      </c>
      <c r="K68" t="s">
        <v>23</v>
      </c>
      <c r="L68">
        <v>47.844999999999999</v>
      </c>
      <c r="M68" t="s">
        <v>94</v>
      </c>
      <c r="N68">
        <v>63</v>
      </c>
      <c r="O68" t="s">
        <v>30</v>
      </c>
      <c r="P68">
        <v>1</v>
      </c>
      <c r="Q68" t="s">
        <v>31</v>
      </c>
      <c r="R68" t="s">
        <v>32</v>
      </c>
      <c r="S68">
        <v>47.844999999999999</v>
      </c>
      <c r="T68">
        <v>3014.2350000000001</v>
      </c>
    </row>
    <row r="69" spans="1:20" ht="14.45" x14ac:dyDescent="0.3">
      <c r="A69" t="s">
        <v>79</v>
      </c>
      <c r="B69">
        <v>736548</v>
      </c>
      <c r="C69" t="s">
        <v>29</v>
      </c>
      <c r="D69" t="s">
        <v>21</v>
      </c>
      <c r="E69" t="s">
        <v>103</v>
      </c>
      <c r="F69" s="1">
        <v>0.25</v>
      </c>
      <c r="G69" t="s">
        <v>81</v>
      </c>
      <c r="H69" t="s">
        <v>37</v>
      </c>
      <c r="I69" s="1">
        <v>0.29166666666666669</v>
      </c>
      <c r="J69" t="s">
        <v>26</v>
      </c>
      <c r="K69" t="s">
        <v>23</v>
      </c>
      <c r="L69">
        <v>38.246000000000002</v>
      </c>
      <c r="M69" t="s">
        <v>94</v>
      </c>
      <c r="N69">
        <v>63</v>
      </c>
      <c r="O69" t="s">
        <v>30</v>
      </c>
      <c r="P69">
        <v>1</v>
      </c>
      <c r="Q69" t="s">
        <v>31</v>
      </c>
      <c r="R69" t="s">
        <v>32</v>
      </c>
      <c r="S69">
        <v>38.246000000000002</v>
      </c>
      <c r="T69">
        <v>2409.498</v>
      </c>
    </row>
    <row r="70" spans="1:20" ht="14.45" x14ac:dyDescent="0.3">
      <c r="A70" t="s">
        <v>79</v>
      </c>
      <c r="B70">
        <v>739584</v>
      </c>
      <c r="C70" t="s">
        <v>29</v>
      </c>
      <c r="D70" t="s">
        <v>21</v>
      </c>
      <c r="E70" t="s">
        <v>104</v>
      </c>
      <c r="F70" s="1">
        <v>0.27083333333333331</v>
      </c>
      <c r="G70" t="s">
        <v>81</v>
      </c>
      <c r="H70" t="s">
        <v>37</v>
      </c>
      <c r="I70" s="1">
        <v>0.32291666666666669</v>
      </c>
      <c r="J70" t="s">
        <v>26</v>
      </c>
      <c r="K70" t="s">
        <v>23</v>
      </c>
      <c r="L70">
        <v>44.1</v>
      </c>
      <c r="M70" t="s">
        <v>94</v>
      </c>
      <c r="N70">
        <v>63</v>
      </c>
      <c r="O70" t="s">
        <v>30</v>
      </c>
      <c r="P70">
        <v>1</v>
      </c>
      <c r="Q70" t="s">
        <v>31</v>
      </c>
      <c r="R70" t="s">
        <v>32</v>
      </c>
      <c r="S70">
        <v>44.1</v>
      </c>
      <c r="T70">
        <v>2778.3</v>
      </c>
    </row>
    <row r="71" spans="1:20" x14ac:dyDescent="0.25">
      <c r="A71" t="s">
        <v>105</v>
      </c>
      <c r="B71">
        <v>738280</v>
      </c>
      <c r="C71" t="s">
        <v>29</v>
      </c>
      <c r="D71" t="s">
        <v>21</v>
      </c>
      <c r="E71" t="s">
        <v>106</v>
      </c>
      <c r="F71" s="1">
        <v>0.59375</v>
      </c>
      <c r="G71" t="s">
        <v>107</v>
      </c>
      <c r="H71" t="s">
        <v>36</v>
      </c>
      <c r="I71" s="1">
        <v>0.62847222222222221</v>
      </c>
      <c r="J71" t="s">
        <v>25</v>
      </c>
      <c r="K71" t="s">
        <v>23</v>
      </c>
      <c r="L71">
        <v>28.085000000000001</v>
      </c>
      <c r="M71" t="s">
        <v>94</v>
      </c>
      <c r="N71">
        <v>63</v>
      </c>
      <c r="O71" t="s">
        <v>30</v>
      </c>
      <c r="P71">
        <v>1</v>
      </c>
      <c r="Q71" t="s">
        <v>31</v>
      </c>
      <c r="R71" t="s">
        <v>32</v>
      </c>
      <c r="S71">
        <v>28.085000000000001</v>
      </c>
      <c r="T71">
        <v>1769.355</v>
      </c>
    </row>
    <row r="72" spans="1:20" x14ac:dyDescent="0.25">
      <c r="A72" t="s">
        <v>59</v>
      </c>
      <c r="B72">
        <v>739998</v>
      </c>
      <c r="C72" t="s">
        <v>29</v>
      </c>
      <c r="D72" t="s">
        <v>21</v>
      </c>
      <c r="E72" t="s">
        <v>66</v>
      </c>
      <c r="F72" s="1">
        <v>0.58333333333333337</v>
      </c>
      <c r="G72" t="s">
        <v>61</v>
      </c>
      <c r="H72" t="s">
        <v>36</v>
      </c>
      <c r="I72" s="1">
        <v>0.61111111111111105</v>
      </c>
      <c r="J72" t="s">
        <v>25</v>
      </c>
      <c r="K72" t="s">
        <v>23</v>
      </c>
      <c r="L72">
        <v>21.263999999999999</v>
      </c>
      <c r="M72" t="s">
        <v>94</v>
      </c>
      <c r="N72">
        <v>63</v>
      </c>
      <c r="O72" t="s">
        <v>30</v>
      </c>
      <c r="P72">
        <v>1</v>
      </c>
      <c r="Q72" t="s">
        <v>31</v>
      </c>
      <c r="R72" t="s">
        <v>32</v>
      </c>
      <c r="S72">
        <v>21.263999999999999</v>
      </c>
      <c r="T72">
        <v>1339.6320000000001</v>
      </c>
    </row>
    <row r="73" spans="1:20" ht="14.45" x14ac:dyDescent="0.3">
      <c r="A73" t="s">
        <v>108</v>
      </c>
      <c r="B73">
        <v>740035</v>
      </c>
      <c r="C73" t="s">
        <v>29</v>
      </c>
      <c r="D73" t="s">
        <v>21</v>
      </c>
      <c r="E73" t="s">
        <v>109</v>
      </c>
      <c r="F73" s="1">
        <v>0.25694444444444448</v>
      </c>
      <c r="G73" t="s">
        <v>110</v>
      </c>
      <c r="H73" t="s">
        <v>37</v>
      </c>
      <c r="I73" s="1">
        <v>0.28819444444444448</v>
      </c>
      <c r="K73" t="s">
        <v>23</v>
      </c>
      <c r="L73">
        <v>32.515000000000001</v>
      </c>
      <c r="M73" t="s">
        <v>94</v>
      </c>
      <c r="N73">
        <v>63</v>
      </c>
      <c r="O73" t="s">
        <v>30</v>
      </c>
      <c r="P73">
        <v>1</v>
      </c>
      <c r="Q73" t="s">
        <v>31</v>
      </c>
      <c r="R73" t="s">
        <v>32</v>
      </c>
      <c r="S73">
        <v>32.515000000000001</v>
      </c>
      <c r="T73">
        <v>2048.4450000000002</v>
      </c>
    </row>
    <row r="74" spans="1:20" ht="14.45" x14ac:dyDescent="0.3">
      <c r="A74" t="s">
        <v>108</v>
      </c>
      <c r="B74">
        <v>739811</v>
      </c>
      <c r="C74" t="s">
        <v>29</v>
      </c>
      <c r="D74" t="s">
        <v>21</v>
      </c>
      <c r="E74" t="s">
        <v>109</v>
      </c>
      <c r="F74" s="1">
        <v>0.27777777777777779</v>
      </c>
      <c r="G74" t="s">
        <v>110</v>
      </c>
      <c r="H74" t="s">
        <v>37</v>
      </c>
      <c r="I74" s="1">
        <v>0.3215277777777778</v>
      </c>
      <c r="J74" t="s">
        <v>26</v>
      </c>
      <c r="K74" t="s">
        <v>23</v>
      </c>
      <c r="L74">
        <v>32.515000000000001</v>
      </c>
      <c r="M74" t="s">
        <v>94</v>
      </c>
      <c r="N74">
        <v>63</v>
      </c>
      <c r="P74">
        <v>1</v>
      </c>
      <c r="S74">
        <f t="shared" ref="S74:S76" si="4">P74*L74</f>
        <v>32.515000000000001</v>
      </c>
      <c r="T74">
        <f t="shared" ref="T74:T76" si="5">S74*N74</f>
        <v>2048.4450000000002</v>
      </c>
    </row>
    <row r="75" spans="1:20" ht="14.45" x14ac:dyDescent="0.3">
      <c r="A75" t="s">
        <v>108</v>
      </c>
      <c r="B75">
        <v>738690</v>
      </c>
      <c r="C75" t="s">
        <v>29</v>
      </c>
      <c r="D75" t="s">
        <v>21</v>
      </c>
      <c r="E75" t="s">
        <v>109</v>
      </c>
      <c r="F75" s="1">
        <v>0.27083333333333331</v>
      </c>
      <c r="G75" t="s">
        <v>110</v>
      </c>
      <c r="H75" t="s">
        <v>37</v>
      </c>
      <c r="I75" s="1">
        <v>0.30555555555555552</v>
      </c>
      <c r="J75" t="s">
        <v>26</v>
      </c>
      <c r="K75" t="s">
        <v>23</v>
      </c>
      <c r="L75">
        <v>32.515000000000001</v>
      </c>
      <c r="M75" t="s">
        <v>94</v>
      </c>
      <c r="N75">
        <v>63</v>
      </c>
      <c r="P75">
        <v>1</v>
      </c>
      <c r="S75">
        <f t="shared" si="4"/>
        <v>32.515000000000001</v>
      </c>
      <c r="T75">
        <f t="shared" si="5"/>
        <v>2048.4450000000002</v>
      </c>
    </row>
    <row r="76" spans="1:20" ht="14.45" x14ac:dyDescent="0.3">
      <c r="A76" t="s">
        <v>108</v>
      </c>
      <c r="B76">
        <v>739803</v>
      </c>
      <c r="C76" t="s">
        <v>29</v>
      </c>
      <c r="D76" t="s">
        <v>21</v>
      </c>
      <c r="E76" t="s">
        <v>109</v>
      </c>
      <c r="F76" s="1">
        <v>0.2951388888888889</v>
      </c>
      <c r="G76" t="s">
        <v>110</v>
      </c>
      <c r="H76" t="s">
        <v>37</v>
      </c>
      <c r="I76" s="1">
        <v>0.34027777777777773</v>
      </c>
      <c r="J76" t="s">
        <v>26</v>
      </c>
      <c r="K76" t="s">
        <v>23</v>
      </c>
      <c r="L76">
        <v>32.515000000000001</v>
      </c>
      <c r="M76" t="s">
        <v>94</v>
      </c>
      <c r="N76">
        <v>63</v>
      </c>
      <c r="P76">
        <v>1</v>
      </c>
      <c r="S76">
        <f t="shared" si="4"/>
        <v>32.515000000000001</v>
      </c>
      <c r="T76">
        <f t="shared" si="5"/>
        <v>2048.4450000000002</v>
      </c>
    </row>
    <row r="77" spans="1:20" x14ac:dyDescent="0.25">
      <c r="A77" t="s">
        <v>111</v>
      </c>
      <c r="B77">
        <v>736288</v>
      </c>
      <c r="C77" t="s">
        <v>29</v>
      </c>
      <c r="D77" t="s">
        <v>21</v>
      </c>
      <c r="E77" t="s">
        <v>112</v>
      </c>
      <c r="F77" s="1">
        <v>0.24652777777777779</v>
      </c>
      <c r="G77" t="s">
        <v>113</v>
      </c>
      <c r="H77" t="s">
        <v>36</v>
      </c>
      <c r="I77" s="1">
        <v>0.25694444444444448</v>
      </c>
      <c r="K77" t="s">
        <v>23</v>
      </c>
      <c r="L77">
        <v>7.4210000000000003</v>
      </c>
      <c r="M77" t="s">
        <v>94</v>
      </c>
      <c r="N77">
        <v>63</v>
      </c>
      <c r="O77" t="s">
        <v>30</v>
      </c>
      <c r="P77">
        <v>1</v>
      </c>
      <c r="Q77" t="s">
        <v>31</v>
      </c>
      <c r="R77" t="s">
        <v>32</v>
      </c>
      <c r="S77">
        <v>7.4210000000000003</v>
      </c>
      <c r="T77">
        <v>467.52300000000002</v>
      </c>
    </row>
    <row r="78" spans="1:20" x14ac:dyDescent="0.25">
      <c r="A78" t="s">
        <v>111</v>
      </c>
      <c r="B78">
        <v>736289</v>
      </c>
      <c r="C78" t="s">
        <v>29</v>
      </c>
      <c r="D78" t="s">
        <v>21</v>
      </c>
      <c r="E78" t="s">
        <v>112</v>
      </c>
      <c r="F78" s="1">
        <v>0.29166666666666669</v>
      </c>
      <c r="G78" t="s">
        <v>113</v>
      </c>
      <c r="H78" t="s">
        <v>36</v>
      </c>
      <c r="I78" s="1">
        <v>0.30208333333333331</v>
      </c>
      <c r="J78" t="s">
        <v>26</v>
      </c>
      <c r="K78" t="s">
        <v>23</v>
      </c>
      <c r="L78">
        <v>7.4210000000000003</v>
      </c>
      <c r="M78" t="s">
        <v>94</v>
      </c>
      <c r="N78">
        <v>63</v>
      </c>
      <c r="O78" t="s">
        <v>30</v>
      </c>
      <c r="P78">
        <v>1</v>
      </c>
      <c r="Q78" t="s">
        <v>31</v>
      </c>
      <c r="R78" t="s">
        <v>32</v>
      </c>
      <c r="S78">
        <v>7.4210000000000003</v>
      </c>
      <c r="T78">
        <v>467.52300000000002</v>
      </c>
    </row>
    <row r="79" spans="1:20" x14ac:dyDescent="0.25">
      <c r="A79" t="s">
        <v>111</v>
      </c>
      <c r="B79">
        <v>631949</v>
      </c>
      <c r="C79" t="s">
        <v>29</v>
      </c>
      <c r="D79" t="s">
        <v>21</v>
      </c>
      <c r="E79" t="s">
        <v>112</v>
      </c>
      <c r="F79" s="1">
        <v>0.8125</v>
      </c>
      <c r="G79" t="s">
        <v>113</v>
      </c>
      <c r="H79" t="s">
        <v>36</v>
      </c>
      <c r="I79" s="1">
        <v>0.82291666666666663</v>
      </c>
      <c r="J79" t="s">
        <v>22</v>
      </c>
      <c r="K79" t="s">
        <v>23</v>
      </c>
      <c r="L79">
        <v>7.4210000000000003</v>
      </c>
      <c r="M79" t="s">
        <v>94</v>
      </c>
      <c r="N79">
        <v>63</v>
      </c>
      <c r="O79" t="s">
        <v>30</v>
      </c>
      <c r="P79">
        <v>1</v>
      </c>
      <c r="Q79" t="s">
        <v>31</v>
      </c>
      <c r="R79" t="s">
        <v>32</v>
      </c>
      <c r="S79">
        <v>7.4210000000000003</v>
      </c>
      <c r="T79">
        <v>467.52300000000002</v>
      </c>
    </row>
    <row r="80" spans="1:20" x14ac:dyDescent="0.25">
      <c r="A80" t="s">
        <v>111</v>
      </c>
      <c r="B80">
        <v>503003</v>
      </c>
      <c r="C80" t="s">
        <v>29</v>
      </c>
      <c r="D80" t="s">
        <v>21</v>
      </c>
      <c r="E80" t="s">
        <v>112</v>
      </c>
      <c r="F80" s="1">
        <v>0.79166666666666663</v>
      </c>
      <c r="G80" t="s">
        <v>113</v>
      </c>
      <c r="H80" t="s">
        <v>36</v>
      </c>
      <c r="I80" s="1">
        <v>0.80208333333333337</v>
      </c>
      <c r="J80" t="s">
        <v>22</v>
      </c>
      <c r="K80" t="s">
        <v>23</v>
      </c>
      <c r="L80">
        <v>7.4210000000000003</v>
      </c>
      <c r="M80" t="s">
        <v>94</v>
      </c>
      <c r="N80">
        <v>63</v>
      </c>
      <c r="P80">
        <v>1</v>
      </c>
      <c r="S80">
        <f>P80*L80</f>
        <v>7.4210000000000003</v>
      </c>
      <c r="T80">
        <f>S80*N80</f>
        <v>467.52300000000002</v>
      </c>
    </row>
    <row r="81" spans="1:20" ht="14.45" x14ac:dyDescent="0.3">
      <c r="A81" t="s">
        <v>108</v>
      </c>
      <c r="B81">
        <v>740034</v>
      </c>
      <c r="C81" t="s">
        <v>29</v>
      </c>
      <c r="D81" t="s">
        <v>21</v>
      </c>
      <c r="E81" t="s">
        <v>114</v>
      </c>
      <c r="F81" s="1">
        <v>0.23263888888888887</v>
      </c>
      <c r="G81" t="s">
        <v>115</v>
      </c>
      <c r="H81" t="s">
        <v>37</v>
      </c>
      <c r="I81" s="1">
        <v>0.27569444444444446</v>
      </c>
      <c r="K81" t="s">
        <v>23</v>
      </c>
      <c r="L81">
        <v>43.475999999999999</v>
      </c>
      <c r="M81" t="s">
        <v>94</v>
      </c>
      <c r="N81">
        <v>63</v>
      </c>
      <c r="O81" t="s">
        <v>30</v>
      </c>
      <c r="P81">
        <v>1</v>
      </c>
      <c r="Q81" t="s">
        <v>31</v>
      </c>
      <c r="R81" t="s">
        <v>32</v>
      </c>
      <c r="S81">
        <v>43.475999999999999</v>
      </c>
      <c r="T81">
        <v>2738.9879999999998</v>
      </c>
    </row>
    <row r="82" spans="1:20" x14ac:dyDescent="0.25">
      <c r="A82" t="s">
        <v>116</v>
      </c>
      <c r="B82">
        <v>692701</v>
      </c>
      <c r="C82" t="s">
        <v>29</v>
      </c>
      <c r="D82" t="s">
        <v>21</v>
      </c>
      <c r="E82" t="s">
        <v>117</v>
      </c>
      <c r="F82" s="1">
        <v>0.30555555555555552</v>
      </c>
      <c r="G82" t="s">
        <v>118</v>
      </c>
      <c r="H82" t="s">
        <v>36</v>
      </c>
      <c r="I82" s="1">
        <v>0.3263888888888889</v>
      </c>
      <c r="J82" t="s">
        <v>26</v>
      </c>
      <c r="K82" t="s">
        <v>23</v>
      </c>
      <c r="L82">
        <v>20.623999999999999</v>
      </c>
      <c r="M82" t="s">
        <v>94</v>
      </c>
      <c r="N82">
        <v>63</v>
      </c>
      <c r="P82">
        <v>1</v>
      </c>
      <c r="S82">
        <f>P82*L82</f>
        <v>20.623999999999999</v>
      </c>
      <c r="T82">
        <f>S82*N82</f>
        <v>1299.3119999999999</v>
      </c>
    </row>
    <row r="83" spans="1:20" ht="14.45" x14ac:dyDescent="0.3">
      <c r="A83" t="s">
        <v>69</v>
      </c>
      <c r="B83">
        <v>736672</v>
      </c>
      <c r="C83" t="s">
        <v>29</v>
      </c>
      <c r="D83" t="s">
        <v>21</v>
      </c>
      <c r="E83" t="s">
        <v>119</v>
      </c>
      <c r="F83" s="1">
        <v>0.35416666666666669</v>
      </c>
      <c r="G83" t="s">
        <v>120</v>
      </c>
      <c r="H83" t="s">
        <v>57</v>
      </c>
      <c r="I83" s="1">
        <v>0.37152777777777773</v>
      </c>
      <c r="J83" t="s">
        <v>26</v>
      </c>
      <c r="K83" t="s">
        <v>23</v>
      </c>
      <c r="L83">
        <v>13.166</v>
      </c>
      <c r="M83" t="s">
        <v>94</v>
      </c>
      <c r="N83">
        <v>63</v>
      </c>
      <c r="O83" t="s">
        <v>30</v>
      </c>
      <c r="P83">
        <v>1</v>
      </c>
      <c r="Q83" t="s">
        <v>31</v>
      </c>
      <c r="R83" t="s">
        <v>32</v>
      </c>
      <c r="S83">
        <v>13.166</v>
      </c>
      <c r="T83">
        <v>829.45799999999997</v>
      </c>
    </row>
    <row r="84" spans="1:20" ht="14.45" x14ac:dyDescent="0.3">
      <c r="A84" t="s">
        <v>62</v>
      </c>
      <c r="B84">
        <v>737730</v>
      </c>
      <c r="C84" t="s">
        <v>29</v>
      </c>
      <c r="D84" t="s">
        <v>21</v>
      </c>
      <c r="E84" t="s">
        <v>121</v>
      </c>
      <c r="F84" s="1">
        <v>0.28472222222222221</v>
      </c>
      <c r="G84" t="s">
        <v>122</v>
      </c>
      <c r="H84" t="s">
        <v>64</v>
      </c>
      <c r="I84" s="1">
        <v>0.2951388888888889</v>
      </c>
      <c r="J84" t="s">
        <v>26</v>
      </c>
      <c r="K84" t="s">
        <v>23</v>
      </c>
      <c r="L84">
        <v>10.888</v>
      </c>
      <c r="M84" t="s">
        <v>94</v>
      </c>
      <c r="N84">
        <v>63</v>
      </c>
      <c r="O84" t="s">
        <v>30</v>
      </c>
      <c r="P84">
        <v>1</v>
      </c>
      <c r="Q84" t="s">
        <v>31</v>
      </c>
      <c r="R84" t="s">
        <v>32</v>
      </c>
      <c r="S84">
        <v>10.888</v>
      </c>
      <c r="T84">
        <v>685.94399999999996</v>
      </c>
    </row>
    <row r="85" spans="1:20" x14ac:dyDescent="0.25">
      <c r="A85" t="s">
        <v>91</v>
      </c>
      <c r="B85">
        <v>535299</v>
      </c>
      <c r="C85" t="s">
        <v>29</v>
      </c>
      <c r="D85" t="s">
        <v>21</v>
      </c>
      <c r="E85" t="s">
        <v>123</v>
      </c>
      <c r="F85" s="1">
        <v>0.70833333333333337</v>
      </c>
      <c r="G85" t="s">
        <v>93</v>
      </c>
      <c r="H85" t="s">
        <v>36</v>
      </c>
      <c r="I85" s="1">
        <v>0.75347222222222221</v>
      </c>
      <c r="J85" t="s">
        <v>22</v>
      </c>
      <c r="K85" t="s">
        <v>23</v>
      </c>
      <c r="L85">
        <v>41.286999999999999</v>
      </c>
      <c r="M85" t="s">
        <v>94</v>
      </c>
      <c r="N85">
        <v>63</v>
      </c>
      <c r="P85">
        <v>1</v>
      </c>
      <c r="S85">
        <f t="shared" ref="S85:S91" si="6">P85*L85</f>
        <v>41.286999999999999</v>
      </c>
      <c r="T85">
        <f t="shared" ref="T85:T91" si="7">S85*N85</f>
        <v>2601.0810000000001</v>
      </c>
    </row>
    <row r="86" spans="1:20" ht="14.45" x14ac:dyDescent="0.3">
      <c r="A86" t="s">
        <v>91</v>
      </c>
      <c r="B86">
        <v>692706</v>
      </c>
      <c r="C86" t="s">
        <v>29</v>
      </c>
      <c r="D86" t="s">
        <v>21</v>
      </c>
      <c r="E86" t="s">
        <v>124</v>
      </c>
      <c r="F86" s="1">
        <v>0.3444444444444445</v>
      </c>
      <c r="G86" t="s">
        <v>93</v>
      </c>
      <c r="H86" t="s">
        <v>93</v>
      </c>
      <c r="I86" s="1">
        <v>0.35486111111111113</v>
      </c>
      <c r="J86" t="s">
        <v>26</v>
      </c>
      <c r="K86" t="s">
        <v>23</v>
      </c>
      <c r="L86">
        <v>3.726</v>
      </c>
      <c r="M86" t="s">
        <v>94</v>
      </c>
      <c r="N86">
        <v>63</v>
      </c>
      <c r="P86">
        <v>1</v>
      </c>
      <c r="S86">
        <f t="shared" si="6"/>
        <v>3.726</v>
      </c>
      <c r="T86">
        <f t="shared" si="7"/>
        <v>234.738</v>
      </c>
    </row>
    <row r="87" spans="1:20" x14ac:dyDescent="0.25">
      <c r="A87" t="s">
        <v>91</v>
      </c>
      <c r="B87">
        <v>738322</v>
      </c>
      <c r="C87" t="s">
        <v>29</v>
      </c>
      <c r="D87" t="s">
        <v>21</v>
      </c>
      <c r="E87" t="s">
        <v>125</v>
      </c>
      <c r="F87" s="1">
        <v>0.8125</v>
      </c>
      <c r="G87" t="s">
        <v>93</v>
      </c>
      <c r="H87" t="s">
        <v>36</v>
      </c>
      <c r="I87" s="1">
        <v>0.84722222222222221</v>
      </c>
      <c r="J87" t="s">
        <v>22</v>
      </c>
      <c r="K87" t="s">
        <v>23</v>
      </c>
      <c r="L87">
        <v>38.927999999999997</v>
      </c>
      <c r="M87" t="s">
        <v>94</v>
      </c>
      <c r="N87">
        <v>63</v>
      </c>
      <c r="P87">
        <v>1</v>
      </c>
      <c r="S87">
        <f t="shared" si="6"/>
        <v>38.927999999999997</v>
      </c>
      <c r="T87">
        <f t="shared" si="7"/>
        <v>2452.4639999999999</v>
      </c>
    </row>
    <row r="88" spans="1:20" ht="14.45" x14ac:dyDescent="0.3">
      <c r="A88" t="s">
        <v>91</v>
      </c>
      <c r="B88">
        <v>738334</v>
      </c>
      <c r="C88" t="s">
        <v>29</v>
      </c>
      <c r="D88" t="s">
        <v>21</v>
      </c>
      <c r="E88" t="s">
        <v>126</v>
      </c>
      <c r="F88" s="1">
        <v>0.74305555555555547</v>
      </c>
      <c r="G88" t="s">
        <v>93</v>
      </c>
      <c r="H88" t="s">
        <v>127</v>
      </c>
      <c r="I88" s="1">
        <v>0.77986111111111101</v>
      </c>
      <c r="J88" t="s">
        <v>22</v>
      </c>
      <c r="K88" t="s">
        <v>23</v>
      </c>
      <c r="L88">
        <v>38.39</v>
      </c>
      <c r="M88" t="s">
        <v>94</v>
      </c>
      <c r="N88">
        <v>63</v>
      </c>
      <c r="P88">
        <v>1</v>
      </c>
      <c r="S88">
        <f t="shared" si="6"/>
        <v>38.39</v>
      </c>
      <c r="T88">
        <f t="shared" si="7"/>
        <v>2418.5700000000002</v>
      </c>
    </row>
    <row r="89" spans="1:20" x14ac:dyDescent="0.25">
      <c r="A89" t="s">
        <v>91</v>
      </c>
      <c r="B89">
        <v>737095</v>
      </c>
      <c r="C89" t="s">
        <v>29</v>
      </c>
      <c r="D89" t="s">
        <v>21</v>
      </c>
      <c r="E89" t="s">
        <v>123</v>
      </c>
      <c r="F89" s="1">
        <v>0.73611111111111116</v>
      </c>
      <c r="G89" t="s">
        <v>93</v>
      </c>
      <c r="H89" t="s">
        <v>36</v>
      </c>
      <c r="I89" s="1">
        <v>0.78125</v>
      </c>
      <c r="J89" t="s">
        <v>22</v>
      </c>
      <c r="K89" t="s">
        <v>23</v>
      </c>
      <c r="L89">
        <v>41.286999999999999</v>
      </c>
      <c r="M89" t="s">
        <v>94</v>
      </c>
      <c r="N89">
        <v>63</v>
      </c>
      <c r="P89">
        <v>1</v>
      </c>
      <c r="S89">
        <f t="shared" si="6"/>
        <v>41.286999999999999</v>
      </c>
      <c r="T89">
        <f t="shared" si="7"/>
        <v>2601.0810000000001</v>
      </c>
    </row>
    <row r="90" spans="1:20" x14ac:dyDescent="0.25">
      <c r="A90" t="s">
        <v>34</v>
      </c>
      <c r="B90">
        <v>736953</v>
      </c>
      <c r="C90" t="s">
        <v>29</v>
      </c>
      <c r="D90" t="s">
        <v>21</v>
      </c>
      <c r="E90" t="s">
        <v>128</v>
      </c>
      <c r="F90" s="1">
        <v>0.25</v>
      </c>
      <c r="G90" t="s">
        <v>129</v>
      </c>
      <c r="H90" t="s">
        <v>36</v>
      </c>
      <c r="I90" s="1">
        <v>0.28472222222222221</v>
      </c>
      <c r="K90" t="s">
        <v>23</v>
      </c>
      <c r="L90">
        <v>32.896000000000001</v>
      </c>
      <c r="M90" t="s">
        <v>94</v>
      </c>
      <c r="N90">
        <v>63</v>
      </c>
      <c r="P90">
        <v>1</v>
      </c>
      <c r="S90">
        <f t="shared" si="6"/>
        <v>32.896000000000001</v>
      </c>
      <c r="T90">
        <f t="shared" si="7"/>
        <v>2072.4479999999999</v>
      </c>
    </row>
    <row r="91" spans="1:20" x14ac:dyDescent="0.25">
      <c r="A91" t="s">
        <v>130</v>
      </c>
      <c r="B91">
        <v>738167</v>
      </c>
      <c r="C91" t="s">
        <v>29</v>
      </c>
      <c r="D91" t="s">
        <v>21</v>
      </c>
      <c r="E91" t="s">
        <v>131</v>
      </c>
      <c r="F91" s="1">
        <v>0.2951388888888889</v>
      </c>
      <c r="G91" t="s">
        <v>132</v>
      </c>
      <c r="H91" t="s">
        <v>36</v>
      </c>
      <c r="I91" s="1">
        <v>0.31805555555555554</v>
      </c>
      <c r="J91" t="s">
        <v>26</v>
      </c>
      <c r="K91" t="s">
        <v>23</v>
      </c>
      <c r="L91">
        <v>16.309000000000001</v>
      </c>
      <c r="M91" t="s">
        <v>94</v>
      </c>
      <c r="N91">
        <v>63</v>
      </c>
      <c r="P91">
        <v>1</v>
      </c>
      <c r="S91">
        <f t="shared" si="6"/>
        <v>16.309000000000001</v>
      </c>
      <c r="T91">
        <f t="shared" si="7"/>
        <v>1027.4670000000001</v>
      </c>
    </row>
    <row r="92" spans="1:20" ht="14.45" x14ac:dyDescent="0.3">
      <c r="A92" t="s">
        <v>108</v>
      </c>
      <c r="B92">
        <v>739817</v>
      </c>
      <c r="C92" t="s">
        <v>29</v>
      </c>
      <c r="D92" t="s">
        <v>21</v>
      </c>
      <c r="E92" t="s">
        <v>133</v>
      </c>
      <c r="F92" s="1">
        <v>0.25</v>
      </c>
      <c r="G92" t="s">
        <v>134</v>
      </c>
      <c r="H92" t="s">
        <v>37</v>
      </c>
      <c r="I92" s="1">
        <v>0.28125</v>
      </c>
      <c r="K92" t="s">
        <v>23</v>
      </c>
      <c r="L92">
        <v>28.271000000000001</v>
      </c>
      <c r="M92" t="s">
        <v>94</v>
      </c>
      <c r="N92">
        <v>63</v>
      </c>
      <c r="O92" t="s">
        <v>30</v>
      </c>
      <c r="P92">
        <v>1</v>
      </c>
      <c r="Q92" t="s">
        <v>31</v>
      </c>
      <c r="R92" t="s">
        <v>32</v>
      </c>
      <c r="S92">
        <v>28.271000000000001</v>
      </c>
      <c r="T92">
        <v>1781.0730000000001</v>
      </c>
    </row>
    <row r="93" spans="1:20" ht="14.45" x14ac:dyDescent="0.3">
      <c r="A93" t="s">
        <v>69</v>
      </c>
      <c r="B93">
        <v>736671</v>
      </c>
      <c r="C93" t="s">
        <v>29</v>
      </c>
      <c r="D93" t="s">
        <v>21</v>
      </c>
      <c r="E93" t="s">
        <v>135</v>
      </c>
      <c r="F93" s="1">
        <v>0.47916666666666669</v>
      </c>
      <c r="G93" t="s">
        <v>107</v>
      </c>
      <c r="H93" t="s">
        <v>57</v>
      </c>
      <c r="I93" s="1">
        <v>0.50347222222222221</v>
      </c>
      <c r="K93" t="s">
        <v>23</v>
      </c>
      <c r="L93">
        <v>21.738</v>
      </c>
      <c r="M93" t="s">
        <v>94</v>
      </c>
      <c r="N93">
        <v>63</v>
      </c>
      <c r="O93" t="s">
        <v>30</v>
      </c>
      <c r="P93">
        <v>1</v>
      </c>
      <c r="Q93" t="s">
        <v>31</v>
      </c>
      <c r="R93" t="s">
        <v>32</v>
      </c>
      <c r="S93">
        <v>21.738</v>
      </c>
      <c r="T93">
        <v>1369.4939999999999</v>
      </c>
    </row>
    <row r="94" spans="1:20" ht="14.45" x14ac:dyDescent="0.3">
      <c r="A94" t="s">
        <v>69</v>
      </c>
      <c r="B94">
        <v>736681</v>
      </c>
      <c r="C94" t="s">
        <v>29</v>
      </c>
      <c r="D94" t="s">
        <v>21</v>
      </c>
      <c r="E94" t="s">
        <v>135</v>
      </c>
      <c r="F94" s="1">
        <v>0.68055555555555547</v>
      </c>
      <c r="G94" t="s">
        <v>107</v>
      </c>
      <c r="H94" t="s">
        <v>57</v>
      </c>
      <c r="I94" s="1">
        <v>0.70833333333333337</v>
      </c>
      <c r="K94" t="s">
        <v>23</v>
      </c>
      <c r="L94">
        <v>21.738</v>
      </c>
      <c r="M94" t="s">
        <v>94</v>
      </c>
      <c r="N94">
        <v>63</v>
      </c>
      <c r="O94" t="s">
        <v>30</v>
      </c>
      <c r="P94">
        <v>1</v>
      </c>
      <c r="Q94" t="s">
        <v>31</v>
      </c>
      <c r="R94" t="s">
        <v>32</v>
      </c>
      <c r="S94">
        <v>21.738</v>
      </c>
      <c r="T94">
        <v>1369.4939999999999</v>
      </c>
    </row>
    <row r="95" spans="1:20" ht="14.45" x14ac:dyDescent="0.3">
      <c r="A95" t="s">
        <v>69</v>
      </c>
      <c r="B95">
        <v>736670</v>
      </c>
      <c r="C95" t="s">
        <v>29</v>
      </c>
      <c r="D95" t="s">
        <v>21</v>
      </c>
      <c r="E95" t="s">
        <v>135</v>
      </c>
      <c r="F95" s="1">
        <v>0.25347222222222221</v>
      </c>
      <c r="G95" t="s">
        <v>107</v>
      </c>
      <c r="H95" t="s">
        <v>57</v>
      </c>
      <c r="I95" s="1">
        <v>0.27777777777777779</v>
      </c>
      <c r="K95" t="s">
        <v>23</v>
      </c>
      <c r="L95">
        <v>21.738</v>
      </c>
      <c r="M95" t="s">
        <v>94</v>
      </c>
      <c r="N95">
        <v>63</v>
      </c>
      <c r="O95" t="s">
        <v>30</v>
      </c>
      <c r="P95">
        <v>1</v>
      </c>
      <c r="Q95" t="s">
        <v>31</v>
      </c>
      <c r="R95" t="s">
        <v>32</v>
      </c>
      <c r="S95">
        <v>21.738</v>
      </c>
      <c r="T95">
        <v>1369.4939999999999</v>
      </c>
    </row>
    <row r="96" spans="1:20" ht="14.45" x14ac:dyDescent="0.3">
      <c r="A96" t="s">
        <v>69</v>
      </c>
      <c r="B96">
        <v>737731</v>
      </c>
      <c r="C96" t="s">
        <v>29</v>
      </c>
      <c r="D96" t="s">
        <v>21</v>
      </c>
      <c r="E96" t="s">
        <v>135</v>
      </c>
      <c r="F96" s="1">
        <v>0.73263888888888884</v>
      </c>
      <c r="G96" t="s">
        <v>107</v>
      </c>
      <c r="H96" t="s">
        <v>57</v>
      </c>
      <c r="I96" s="1">
        <v>0.75694444444444453</v>
      </c>
      <c r="J96" t="s">
        <v>22</v>
      </c>
      <c r="K96" t="s">
        <v>23</v>
      </c>
      <c r="L96">
        <v>21.738</v>
      </c>
      <c r="M96" t="s">
        <v>94</v>
      </c>
      <c r="N96">
        <v>63</v>
      </c>
      <c r="O96" t="s">
        <v>30</v>
      </c>
      <c r="P96">
        <v>1</v>
      </c>
      <c r="Q96" t="s">
        <v>31</v>
      </c>
      <c r="R96" t="s">
        <v>32</v>
      </c>
      <c r="S96">
        <v>21.738</v>
      </c>
      <c r="T96">
        <v>1369.4939999999999</v>
      </c>
    </row>
    <row r="97" spans="1:20" x14ac:dyDescent="0.25">
      <c r="A97" t="s">
        <v>105</v>
      </c>
      <c r="B97">
        <v>739996</v>
      </c>
      <c r="C97" t="s">
        <v>29</v>
      </c>
      <c r="D97" t="s">
        <v>21</v>
      </c>
      <c r="E97" t="s">
        <v>106</v>
      </c>
      <c r="F97" s="1">
        <v>0.30902777777777779</v>
      </c>
      <c r="G97" t="s">
        <v>107</v>
      </c>
      <c r="H97" t="s">
        <v>36</v>
      </c>
      <c r="I97" s="1">
        <v>0.34027777777777773</v>
      </c>
      <c r="J97" t="s">
        <v>26</v>
      </c>
      <c r="K97" t="s">
        <v>23</v>
      </c>
      <c r="L97">
        <v>28.085000000000001</v>
      </c>
      <c r="M97" t="s">
        <v>94</v>
      </c>
      <c r="N97">
        <v>63</v>
      </c>
      <c r="O97" t="s">
        <v>30</v>
      </c>
      <c r="P97">
        <v>1</v>
      </c>
      <c r="Q97" t="s">
        <v>31</v>
      </c>
      <c r="R97" t="s">
        <v>32</v>
      </c>
      <c r="S97">
        <v>28.085000000000001</v>
      </c>
      <c r="T97">
        <v>1769.355</v>
      </c>
    </row>
    <row r="98" spans="1:20" x14ac:dyDescent="0.25">
      <c r="A98" t="s">
        <v>105</v>
      </c>
      <c r="B98">
        <v>736472</v>
      </c>
      <c r="C98" t="s">
        <v>29</v>
      </c>
      <c r="D98" t="s">
        <v>21</v>
      </c>
      <c r="E98" t="s">
        <v>106</v>
      </c>
      <c r="F98" s="1">
        <v>0.52083333333333337</v>
      </c>
      <c r="G98" t="s">
        <v>107</v>
      </c>
      <c r="H98" t="s">
        <v>36</v>
      </c>
      <c r="I98" s="1">
        <v>0.54861111111111105</v>
      </c>
      <c r="J98" t="s">
        <v>25</v>
      </c>
      <c r="K98" t="s">
        <v>23</v>
      </c>
      <c r="L98">
        <v>28.085000000000001</v>
      </c>
      <c r="M98" t="s">
        <v>94</v>
      </c>
      <c r="N98">
        <v>63</v>
      </c>
      <c r="O98" t="s">
        <v>30</v>
      </c>
      <c r="P98">
        <v>1</v>
      </c>
      <c r="Q98" t="s">
        <v>31</v>
      </c>
      <c r="R98" t="s">
        <v>32</v>
      </c>
      <c r="S98">
        <v>28.085000000000001</v>
      </c>
      <c r="T98">
        <v>1769.355</v>
      </c>
    </row>
    <row r="99" spans="1:20" ht="14.45" x14ac:dyDescent="0.3">
      <c r="A99" t="s">
        <v>91</v>
      </c>
      <c r="B99">
        <v>692688</v>
      </c>
      <c r="C99" t="s">
        <v>29</v>
      </c>
      <c r="D99" t="s">
        <v>21</v>
      </c>
      <c r="E99" t="s">
        <v>124</v>
      </c>
      <c r="F99" s="1">
        <v>0.32361111111111113</v>
      </c>
      <c r="G99" t="s">
        <v>93</v>
      </c>
      <c r="H99" t="s">
        <v>93</v>
      </c>
      <c r="I99" s="1">
        <v>0.33402777777777781</v>
      </c>
      <c r="J99" t="s">
        <v>26</v>
      </c>
      <c r="K99" t="s">
        <v>23</v>
      </c>
      <c r="L99">
        <v>3.726</v>
      </c>
      <c r="M99" t="s">
        <v>94</v>
      </c>
      <c r="N99">
        <v>63</v>
      </c>
      <c r="O99" t="s">
        <v>95</v>
      </c>
      <c r="P99">
        <v>1.4</v>
      </c>
      <c r="Q99" t="s">
        <v>31</v>
      </c>
      <c r="R99" t="s">
        <v>32</v>
      </c>
      <c r="S99">
        <v>5.2160000000000002</v>
      </c>
      <c r="T99">
        <v>328.63299999999998</v>
      </c>
    </row>
    <row r="100" spans="1:20" x14ac:dyDescent="0.25">
      <c r="A100" t="s">
        <v>91</v>
      </c>
      <c r="B100">
        <v>738758</v>
      </c>
      <c r="C100" t="s">
        <v>29</v>
      </c>
      <c r="D100" t="s">
        <v>21</v>
      </c>
      <c r="E100" t="s">
        <v>125</v>
      </c>
      <c r="F100" s="1">
        <v>0.52083333333333337</v>
      </c>
      <c r="G100" t="s">
        <v>93</v>
      </c>
      <c r="H100" t="s">
        <v>36</v>
      </c>
      <c r="I100" s="1">
        <v>0.55555555555555558</v>
      </c>
      <c r="J100" t="s">
        <v>25</v>
      </c>
      <c r="K100" t="s">
        <v>23</v>
      </c>
      <c r="L100">
        <v>38.927999999999997</v>
      </c>
      <c r="M100" t="s">
        <v>94</v>
      </c>
      <c r="N100">
        <v>63</v>
      </c>
      <c r="O100" t="s">
        <v>30</v>
      </c>
      <c r="P100">
        <v>1</v>
      </c>
      <c r="Q100" t="s">
        <v>31</v>
      </c>
      <c r="R100" t="s">
        <v>32</v>
      </c>
      <c r="S100">
        <v>38.927999999999997</v>
      </c>
      <c r="T100">
        <v>2452.4639999999999</v>
      </c>
    </row>
    <row r="101" spans="1:20" x14ac:dyDescent="0.25">
      <c r="A101" t="s">
        <v>91</v>
      </c>
      <c r="B101">
        <v>738963</v>
      </c>
      <c r="C101" t="s">
        <v>29</v>
      </c>
      <c r="D101" t="s">
        <v>21</v>
      </c>
      <c r="E101" t="s">
        <v>125</v>
      </c>
      <c r="F101" s="1">
        <v>0.64583333333333337</v>
      </c>
      <c r="G101" t="s">
        <v>93</v>
      </c>
      <c r="H101" t="s">
        <v>36</v>
      </c>
      <c r="I101" s="1">
        <v>0.68055555555555547</v>
      </c>
      <c r="K101" t="s">
        <v>23</v>
      </c>
      <c r="L101">
        <v>38.927999999999997</v>
      </c>
      <c r="M101" t="s">
        <v>94</v>
      </c>
      <c r="N101">
        <v>63</v>
      </c>
      <c r="O101" t="s">
        <v>30</v>
      </c>
      <c r="P101">
        <v>1</v>
      </c>
      <c r="Q101" t="s">
        <v>31</v>
      </c>
      <c r="R101" t="s">
        <v>32</v>
      </c>
      <c r="S101">
        <v>38.927999999999997</v>
      </c>
      <c r="T101">
        <v>2452.4639999999999</v>
      </c>
    </row>
    <row r="102" spans="1:20" x14ac:dyDescent="0.25">
      <c r="A102" t="s">
        <v>91</v>
      </c>
      <c r="B102">
        <v>738033</v>
      </c>
      <c r="C102" t="s">
        <v>29</v>
      </c>
      <c r="D102" t="s">
        <v>21</v>
      </c>
      <c r="E102" t="s">
        <v>125</v>
      </c>
      <c r="F102" s="1">
        <v>0.66666666666666663</v>
      </c>
      <c r="G102" t="s">
        <v>93</v>
      </c>
      <c r="H102" t="s">
        <v>36</v>
      </c>
      <c r="I102" s="1">
        <v>0.70486111111111116</v>
      </c>
      <c r="K102" t="s">
        <v>23</v>
      </c>
      <c r="L102">
        <v>38.927999999999997</v>
      </c>
      <c r="M102" t="s">
        <v>94</v>
      </c>
      <c r="N102">
        <v>63</v>
      </c>
      <c r="O102" t="s">
        <v>30</v>
      </c>
      <c r="P102">
        <v>1</v>
      </c>
      <c r="Q102" t="s">
        <v>31</v>
      </c>
      <c r="R102" t="s">
        <v>32</v>
      </c>
      <c r="S102">
        <v>38.927999999999997</v>
      </c>
      <c r="T102">
        <v>2452.4639999999999</v>
      </c>
    </row>
    <row r="103" spans="1:20" x14ac:dyDescent="0.25">
      <c r="A103" t="s">
        <v>91</v>
      </c>
      <c r="B103">
        <v>738329</v>
      </c>
      <c r="C103" t="s">
        <v>29</v>
      </c>
      <c r="D103" t="s">
        <v>21</v>
      </c>
      <c r="E103" t="s">
        <v>125</v>
      </c>
      <c r="F103" s="1">
        <v>0.69097222222222221</v>
      </c>
      <c r="G103" t="s">
        <v>93</v>
      </c>
      <c r="H103" t="s">
        <v>36</v>
      </c>
      <c r="I103" s="1">
        <v>0.72916666666666663</v>
      </c>
      <c r="K103" t="s">
        <v>23</v>
      </c>
      <c r="L103">
        <v>38.927999999999997</v>
      </c>
      <c r="M103" t="s">
        <v>94</v>
      </c>
      <c r="N103">
        <v>63</v>
      </c>
      <c r="O103" t="s">
        <v>30</v>
      </c>
      <c r="P103">
        <v>1</v>
      </c>
      <c r="Q103" t="s">
        <v>31</v>
      </c>
      <c r="R103" t="s">
        <v>32</v>
      </c>
      <c r="S103">
        <v>38.927999999999997</v>
      </c>
      <c r="T103">
        <v>2452.4639999999999</v>
      </c>
    </row>
    <row r="104" spans="1:20" ht="14.45" x14ac:dyDescent="0.3">
      <c r="A104" t="s">
        <v>91</v>
      </c>
      <c r="B104">
        <v>738338</v>
      </c>
      <c r="C104" t="s">
        <v>29</v>
      </c>
      <c r="D104" t="s">
        <v>21</v>
      </c>
      <c r="E104" t="s">
        <v>126</v>
      </c>
      <c r="F104" s="1">
        <v>0.71527777777777779</v>
      </c>
      <c r="G104" t="s">
        <v>93</v>
      </c>
      <c r="H104" t="s">
        <v>127</v>
      </c>
      <c r="I104" s="1">
        <v>0.75694444444444453</v>
      </c>
      <c r="J104" t="s">
        <v>22</v>
      </c>
      <c r="K104" t="s">
        <v>23</v>
      </c>
      <c r="L104">
        <v>38.39</v>
      </c>
      <c r="M104" t="s">
        <v>94</v>
      </c>
      <c r="N104">
        <v>63</v>
      </c>
      <c r="O104" t="s">
        <v>30</v>
      </c>
      <c r="P104">
        <v>1</v>
      </c>
      <c r="Q104" t="s">
        <v>31</v>
      </c>
      <c r="R104" t="s">
        <v>32</v>
      </c>
      <c r="S104">
        <v>38.39</v>
      </c>
      <c r="T104">
        <v>2418.5700000000002</v>
      </c>
    </row>
    <row r="105" spans="1:20" x14ac:dyDescent="0.25">
      <c r="A105" t="s">
        <v>91</v>
      </c>
      <c r="B105">
        <v>737716</v>
      </c>
      <c r="C105" t="s">
        <v>29</v>
      </c>
      <c r="D105" t="s">
        <v>21</v>
      </c>
      <c r="E105" t="s">
        <v>125</v>
      </c>
      <c r="F105" s="1">
        <v>0.72916666666666663</v>
      </c>
      <c r="G105" t="s">
        <v>93</v>
      </c>
      <c r="H105" t="s">
        <v>36</v>
      </c>
      <c r="I105" s="1">
        <v>0.76736111111111116</v>
      </c>
      <c r="J105" t="s">
        <v>22</v>
      </c>
      <c r="K105" t="s">
        <v>23</v>
      </c>
      <c r="L105">
        <v>38.927999999999997</v>
      </c>
      <c r="M105" t="s">
        <v>94</v>
      </c>
      <c r="N105">
        <v>63</v>
      </c>
      <c r="O105" t="s">
        <v>30</v>
      </c>
      <c r="P105">
        <v>1</v>
      </c>
      <c r="Q105" t="s">
        <v>31</v>
      </c>
      <c r="R105" t="s">
        <v>32</v>
      </c>
      <c r="S105">
        <v>38.927999999999997</v>
      </c>
      <c r="T105">
        <v>2452.4639999999999</v>
      </c>
    </row>
    <row r="106" spans="1:20" x14ac:dyDescent="0.25">
      <c r="A106" t="s">
        <v>91</v>
      </c>
      <c r="B106">
        <v>738173</v>
      </c>
      <c r="C106" t="s">
        <v>29</v>
      </c>
      <c r="D106" t="s">
        <v>21</v>
      </c>
      <c r="E106" t="s">
        <v>125</v>
      </c>
      <c r="F106" s="1">
        <v>0.75</v>
      </c>
      <c r="G106" t="s">
        <v>93</v>
      </c>
      <c r="H106" t="s">
        <v>36</v>
      </c>
      <c r="I106" s="1">
        <v>0.79166666666666663</v>
      </c>
      <c r="J106" t="s">
        <v>22</v>
      </c>
      <c r="K106" t="s">
        <v>23</v>
      </c>
      <c r="L106">
        <v>38.927999999999997</v>
      </c>
      <c r="M106" t="s">
        <v>94</v>
      </c>
      <c r="N106">
        <v>63</v>
      </c>
      <c r="O106" t="s">
        <v>30</v>
      </c>
      <c r="P106">
        <v>1</v>
      </c>
      <c r="Q106" t="s">
        <v>31</v>
      </c>
      <c r="R106" t="s">
        <v>32</v>
      </c>
      <c r="S106">
        <v>38.927999999999997</v>
      </c>
      <c r="T106">
        <v>2452.4639999999999</v>
      </c>
    </row>
    <row r="107" spans="1:20" x14ac:dyDescent="0.25">
      <c r="A107" t="s">
        <v>91</v>
      </c>
      <c r="B107">
        <v>738323</v>
      </c>
      <c r="C107" t="s">
        <v>29</v>
      </c>
      <c r="D107" t="s">
        <v>21</v>
      </c>
      <c r="E107" t="s">
        <v>123</v>
      </c>
      <c r="F107" s="1">
        <v>0.76388888888888884</v>
      </c>
      <c r="G107" t="s">
        <v>93</v>
      </c>
      <c r="H107" t="s">
        <v>36</v>
      </c>
      <c r="I107" s="1">
        <v>0.80555555555555547</v>
      </c>
      <c r="J107" t="s">
        <v>22</v>
      </c>
      <c r="K107" t="s">
        <v>23</v>
      </c>
      <c r="L107">
        <v>41.286999999999999</v>
      </c>
      <c r="M107" t="s">
        <v>94</v>
      </c>
      <c r="N107">
        <v>63</v>
      </c>
      <c r="O107" t="s">
        <v>30</v>
      </c>
      <c r="P107">
        <v>1</v>
      </c>
      <c r="Q107" t="s">
        <v>31</v>
      </c>
      <c r="R107" t="s">
        <v>32</v>
      </c>
      <c r="S107">
        <v>41.286999999999999</v>
      </c>
      <c r="T107">
        <v>2601.0810000000001</v>
      </c>
    </row>
    <row r="108" spans="1:20" ht="14.45" x14ac:dyDescent="0.3">
      <c r="A108" t="s">
        <v>91</v>
      </c>
      <c r="B108">
        <v>738324</v>
      </c>
      <c r="C108" t="s">
        <v>29</v>
      </c>
      <c r="D108" t="s">
        <v>21</v>
      </c>
      <c r="E108" t="s">
        <v>126</v>
      </c>
      <c r="F108" s="1">
        <v>0.78472222222222221</v>
      </c>
      <c r="G108" t="s">
        <v>93</v>
      </c>
      <c r="H108" t="s">
        <v>127</v>
      </c>
      <c r="I108" s="1">
        <v>0.82638888888888884</v>
      </c>
      <c r="J108" t="s">
        <v>22</v>
      </c>
      <c r="K108" t="s">
        <v>23</v>
      </c>
      <c r="L108">
        <v>38.39</v>
      </c>
      <c r="M108" t="s">
        <v>94</v>
      </c>
      <c r="N108">
        <v>63</v>
      </c>
      <c r="O108" t="s">
        <v>30</v>
      </c>
      <c r="P108">
        <v>1</v>
      </c>
      <c r="Q108" t="s">
        <v>31</v>
      </c>
      <c r="R108" t="s">
        <v>32</v>
      </c>
      <c r="S108">
        <v>38.39</v>
      </c>
      <c r="T108">
        <v>2418.5700000000002</v>
      </c>
    </row>
    <row r="109" spans="1:20" x14ac:dyDescent="0.25">
      <c r="A109" t="s">
        <v>91</v>
      </c>
      <c r="B109">
        <v>737190</v>
      </c>
      <c r="C109" t="s">
        <v>29</v>
      </c>
      <c r="D109" t="s">
        <v>21</v>
      </c>
      <c r="E109" t="s">
        <v>125</v>
      </c>
      <c r="F109" s="1">
        <v>0.79861111111111116</v>
      </c>
      <c r="G109" t="s">
        <v>93</v>
      </c>
      <c r="H109" t="s">
        <v>36</v>
      </c>
      <c r="I109" s="1">
        <v>0.83680555555555547</v>
      </c>
      <c r="J109" t="s">
        <v>22</v>
      </c>
      <c r="K109" t="s">
        <v>23</v>
      </c>
      <c r="L109">
        <v>38.927999999999997</v>
      </c>
      <c r="M109" t="s">
        <v>94</v>
      </c>
      <c r="N109">
        <v>63</v>
      </c>
      <c r="O109" t="s">
        <v>30</v>
      </c>
      <c r="P109">
        <v>1</v>
      </c>
      <c r="Q109" t="s">
        <v>31</v>
      </c>
      <c r="R109" t="s">
        <v>32</v>
      </c>
      <c r="S109">
        <v>38.927999999999997</v>
      </c>
      <c r="T109">
        <v>2452.4639999999999</v>
      </c>
    </row>
    <row r="110" spans="1:20" x14ac:dyDescent="0.25">
      <c r="A110" t="s">
        <v>91</v>
      </c>
      <c r="B110">
        <v>737198</v>
      </c>
      <c r="C110" t="s">
        <v>29</v>
      </c>
      <c r="D110" t="s">
        <v>21</v>
      </c>
      <c r="E110" t="s">
        <v>125</v>
      </c>
      <c r="F110" s="1">
        <v>0.3576388888888889</v>
      </c>
      <c r="G110" t="s">
        <v>93</v>
      </c>
      <c r="H110" t="s">
        <v>36</v>
      </c>
      <c r="I110" s="1">
        <v>0.3923611111111111</v>
      </c>
      <c r="K110" t="s">
        <v>23</v>
      </c>
      <c r="L110">
        <v>38.927999999999997</v>
      </c>
      <c r="M110" t="s">
        <v>94</v>
      </c>
      <c r="N110">
        <v>63</v>
      </c>
      <c r="O110" t="s">
        <v>95</v>
      </c>
      <c r="P110">
        <v>1.4</v>
      </c>
      <c r="Q110" t="s">
        <v>31</v>
      </c>
      <c r="R110" t="s">
        <v>32</v>
      </c>
      <c r="S110">
        <v>54.499000000000002</v>
      </c>
      <c r="T110">
        <v>3433.45</v>
      </c>
    </row>
    <row r="111" spans="1:20" x14ac:dyDescent="0.25">
      <c r="A111" t="s">
        <v>91</v>
      </c>
      <c r="B111">
        <v>737080</v>
      </c>
      <c r="C111" t="s">
        <v>29</v>
      </c>
      <c r="D111" t="s">
        <v>21</v>
      </c>
      <c r="E111" t="s">
        <v>125</v>
      </c>
      <c r="F111" s="1">
        <v>0.44097222222222227</v>
      </c>
      <c r="G111" t="s">
        <v>93</v>
      </c>
      <c r="H111" t="s">
        <v>36</v>
      </c>
      <c r="I111" s="1">
        <v>0.47569444444444442</v>
      </c>
      <c r="K111" t="s">
        <v>23</v>
      </c>
      <c r="L111">
        <v>38.927999999999997</v>
      </c>
      <c r="M111" t="s">
        <v>94</v>
      </c>
      <c r="N111">
        <v>63</v>
      </c>
      <c r="O111" t="s">
        <v>95</v>
      </c>
      <c r="P111">
        <v>1.4</v>
      </c>
      <c r="Q111" t="s">
        <v>31</v>
      </c>
      <c r="R111" t="s">
        <v>32</v>
      </c>
      <c r="S111">
        <v>54.499000000000002</v>
      </c>
      <c r="T111">
        <v>3433.45</v>
      </c>
    </row>
    <row r="112" spans="1:20" x14ac:dyDescent="0.25">
      <c r="A112" t="s">
        <v>91</v>
      </c>
      <c r="B112">
        <v>858823</v>
      </c>
      <c r="C112" t="s">
        <v>29</v>
      </c>
      <c r="D112" t="s">
        <v>21</v>
      </c>
      <c r="E112" t="s">
        <v>123</v>
      </c>
      <c r="F112" s="1">
        <v>0.5625</v>
      </c>
      <c r="G112" t="s">
        <v>93</v>
      </c>
      <c r="H112" t="s">
        <v>36</v>
      </c>
      <c r="I112" s="1">
        <v>0.60763888888888895</v>
      </c>
      <c r="J112" t="s">
        <v>25</v>
      </c>
      <c r="K112" t="s">
        <v>23</v>
      </c>
      <c r="L112">
        <v>41.286999999999999</v>
      </c>
      <c r="M112" t="s">
        <v>94</v>
      </c>
      <c r="N112">
        <v>63</v>
      </c>
      <c r="O112" t="s">
        <v>95</v>
      </c>
      <c r="P112">
        <v>1.4</v>
      </c>
      <c r="Q112" t="s">
        <v>31</v>
      </c>
      <c r="R112" t="s">
        <v>32</v>
      </c>
      <c r="S112">
        <v>57.802</v>
      </c>
      <c r="T112">
        <v>3641.5129999999999</v>
      </c>
    </row>
    <row r="113" spans="1:20" x14ac:dyDescent="0.25">
      <c r="A113" t="s">
        <v>91</v>
      </c>
      <c r="B113">
        <v>737076</v>
      </c>
      <c r="C113" t="s">
        <v>29</v>
      </c>
      <c r="D113" t="s">
        <v>21</v>
      </c>
      <c r="E113" t="s">
        <v>125</v>
      </c>
      <c r="F113" s="1">
        <v>0.61111111111111105</v>
      </c>
      <c r="G113" t="s">
        <v>93</v>
      </c>
      <c r="H113" t="s">
        <v>36</v>
      </c>
      <c r="I113" s="1">
        <v>0.64583333333333337</v>
      </c>
      <c r="K113" t="s">
        <v>23</v>
      </c>
      <c r="L113">
        <v>38.927999999999997</v>
      </c>
      <c r="M113" t="s">
        <v>94</v>
      </c>
      <c r="N113">
        <v>63</v>
      </c>
      <c r="O113" t="s">
        <v>95</v>
      </c>
      <c r="P113">
        <v>1.4</v>
      </c>
      <c r="Q113" t="s">
        <v>31</v>
      </c>
      <c r="R113" t="s">
        <v>32</v>
      </c>
      <c r="S113">
        <v>54.499000000000002</v>
      </c>
      <c r="T113">
        <v>3433.45</v>
      </c>
    </row>
    <row r="114" spans="1:20" x14ac:dyDescent="0.25">
      <c r="A114" t="s">
        <v>91</v>
      </c>
      <c r="B114">
        <v>738962</v>
      </c>
      <c r="C114" t="s">
        <v>29</v>
      </c>
      <c r="D114" t="s">
        <v>21</v>
      </c>
      <c r="E114" t="s">
        <v>125</v>
      </c>
      <c r="F114" s="1">
        <v>0.77777777777777779</v>
      </c>
      <c r="G114" t="s">
        <v>93</v>
      </c>
      <c r="H114" t="s">
        <v>36</v>
      </c>
      <c r="I114" s="1">
        <v>0.8125</v>
      </c>
      <c r="J114" t="s">
        <v>22</v>
      </c>
      <c r="K114" t="s">
        <v>23</v>
      </c>
      <c r="L114">
        <v>38.927999999999997</v>
      </c>
      <c r="M114" t="s">
        <v>94</v>
      </c>
      <c r="N114">
        <v>63</v>
      </c>
      <c r="O114" t="s">
        <v>95</v>
      </c>
      <c r="P114">
        <v>1.4</v>
      </c>
      <c r="Q114" t="s">
        <v>31</v>
      </c>
      <c r="R114" t="s">
        <v>32</v>
      </c>
      <c r="S114">
        <v>54.499000000000002</v>
      </c>
      <c r="T114">
        <v>3433.45</v>
      </c>
    </row>
    <row r="115" spans="1:20" x14ac:dyDescent="0.25">
      <c r="A115" t="s">
        <v>91</v>
      </c>
      <c r="B115">
        <v>521001</v>
      </c>
      <c r="C115" t="s">
        <v>29</v>
      </c>
      <c r="D115" t="s">
        <v>21</v>
      </c>
      <c r="E115" t="s">
        <v>125</v>
      </c>
      <c r="F115" s="1">
        <v>0.39930555555555558</v>
      </c>
      <c r="G115" t="s">
        <v>93</v>
      </c>
      <c r="H115" t="s">
        <v>36</v>
      </c>
      <c r="I115" s="1">
        <v>0.43402777777777773</v>
      </c>
      <c r="K115" t="s">
        <v>23</v>
      </c>
      <c r="L115">
        <v>38.927999999999997</v>
      </c>
      <c r="M115" t="s">
        <v>94</v>
      </c>
      <c r="N115">
        <v>63</v>
      </c>
      <c r="P115">
        <v>1</v>
      </c>
      <c r="S115">
        <f t="shared" ref="S115:S122" si="8">P115*L115</f>
        <v>38.927999999999997</v>
      </c>
      <c r="T115">
        <f t="shared" ref="T115:T122" si="9">S115*N115</f>
        <v>2452.4639999999999</v>
      </c>
    </row>
    <row r="116" spans="1:20" x14ac:dyDescent="0.25">
      <c r="A116" t="s">
        <v>34</v>
      </c>
      <c r="B116">
        <v>632097</v>
      </c>
      <c r="C116" t="s">
        <v>29</v>
      </c>
      <c r="D116" t="s">
        <v>21</v>
      </c>
      <c r="E116" t="s">
        <v>96</v>
      </c>
      <c r="F116" s="1">
        <v>0.3263888888888889</v>
      </c>
      <c r="G116" t="s">
        <v>40</v>
      </c>
      <c r="H116" t="s">
        <v>36</v>
      </c>
      <c r="I116" s="1">
        <v>0.37847222222222227</v>
      </c>
      <c r="K116" t="s">
        <v>23</v>
      </c>
      <c r="L116">
        <v>47.844999999999999</v>
      </c>
      <c r="M116" t="s">
        <v>94</v>
      </c>
      <c r="N116">
        <v>63</v>
      </c>
      <c r="P116">
        <v>1</v>
      </c>
      <c r="S116">
        <f t="shared" si="8"/>
        <v>47.844999999999999</v>
      </c>
      <c r="T116">
        <f t="shared" si="9"/>
        <v>3014.2350000000001</v>
      </c>
    </row>
    <row r="117" spans="1:20" ht="14.45" x14ac:dyDescent="0.3">
      <c r="A117" t="s">
        <v>79</v>
      </c>
      <c r="B117">
        <v>631985</v>
      </c>
      <c r="C117" t="s">
        <v>29</v>
      </c>
      <c r="D117" t="s">
        <v>21</v>
      </c>
      <c r="E117" t="s">
        <v>98</v>
      </c>
      <c r="F117" s="1">
        <v>0.72222222222222221</v>
      </c>
      <c r="G117" t="s">
        <v>40</v>
      </c>
      <c r="H117" t="s">
        <v>99</v>
      </c>
      <c r="I117" s="1">
        <v>0.77777777777777779</v>
      </c>
      <c r="J117" t="s">
        <v>22</v>
      </c>
      <c r="K117" t="s">
        <v>23</v>
      </c>
      <c r="L117">
        <v>43.192</v>
      </c>
      <c r="M117" t="s">
        <v>94</v>
      </c>
      <c r="N117">
        <v>63</v>
      </c>
      <c r="P117">
        <v>1</v>
      </c>
      <c r="S117">
        <f t="shared" si="8"/>
        <v>43.192</v>
      </c>
      <c r="T117">
        <f t="shared" si="9"/>
        <v>2721.096</v>
      </c>
    </row>
    <row r="118" spans="1:20" ht="14.45" x14ac:dyDescent="0.3">
      <c r="A118" t="s">
        <v>79</v>
      </c>
      <c r="B118">
        <v>692714</v>
      </c>
      <c r="C118" t="s">
        <v>29</v>
      </c>
      <c r="D118" t="s">
        <v>21</v>
      </c>
      <c r="E118" t="s">
        <v>136</v>
      </c>
      <c r="F118" s="1">
        <v>0.59722222222222221</v>
      </c>
      <c r="G118" t="s">
        <v>40</v>
      </c>
      <c r="H118" t="s">
        <v>99</v>
      </c>
      <c r="I118" s="1">
        <v>0.64236111111111105</v>
      </c>
      <c r="J118" t="s">
        <v>25</v>
      </c>
      <c r="K118" t="s">
        <v>23</v>
      </c>
      <c r="L118">
        <v>36.768999999999998</v>
      </c>
      <c r="M118" t="s">
        <v>94</v>
      </c>
      <c r="N118">
        <v>63</v>
      </c>
      <c r="P118">
        <v>1</v>
      </c>
      <c r="S118">
        <f t="shared" si="8"/>
        <v>36.768999999999998</v>
      </c>
      <c r="T118">
        <f t="shared" si="9"/>
        <v>2316.4470000000001</v>
      </c>
    </row>
    <row r="119" spans="1:20" x14ac:dyDescent="0.25">
      <c r="A119" t="s">
        <v>34</v>
      </c>
      <c r="B119">
        <v>737560</v>
      </c>
      <c r="C119" t="s">
        <v>29</v>
      </c>
      <c r="D119" t="s">
        <v>21</v>
      </c>
      <c r="E119" t="s">
        <v>137</v>
      </c>
      <c r="F119" s="1">
        <v>0.2951388888888889</v>
      </c>
      <c r="G119" t="s">
        <v>40</v>
      </c>
      <c r="H119" t="s">
        <v>36</v>
      </c>
      <c r="I119" s="1">
        <v>0.34027777777777773</v>
      </c>
      <c r="J119" t="s">
        <v>26</v>
      </c>
      <c r="K119" t="s">
        <v>23</v>
      </c>
      <c r="L119">
        <v>43.262999999999998</v>
      </c>
      <c r="M119" t="s">
        <v>94</v>
      </c>
      <c r="N119">
        <v>63</v>
      </c>
      <c r="P119">
        <v>1</v>
      </c>
      <c r="S119">
        <f t="shared" si="8"/>
        <v>43.262999999999998</v>
      </c>
      <c r="T119">
        <f t="shared" si="9"/>
        <v>2725.569</v>
      </c>
    </row>
    <row r="120" spans="1:20" ht="14.45" x14ac:dyDescent="0.3">
      <c r="A120" t="s">
        <v>79</v>
      </c>
      <c r="B120">
        <v>692715</v>
      </c>
      <c r="C120" t="s">
        <v>29</v>
      </c>
      <c r="D120" t="s">
        <v>21</v>
      </c>
      <c r="E120" t="s">
        <v>100</v>
      </c>
      <c r="F120" s="1">
        <v>0.77777777777777779</v>
      </c>
      <c r="G120" t="s">
        <v>40</v>
      </c>
      <c r="H120" t="s">
        <v>99</v>
      </c>
      <c r="I120" s="1">
        <v>0.82638888888888884</v>
      </c>
      <c r="J120" t="s">
        <v>22</v>
      </c>
      <c r="K120" t="s">
        <v>23</v>
      </c>
      <c r="L120">
        <v>38.265999999999998</v>
      </c>
      <c r="M120" t="s">
        <v>94</v>
      </c>
      <c r="N120">
        <v>63</v>
      </c>
      <c r="P120">
        <v>1</v>
      </c>
      <c r="S120">
        <f t="shared" si="8"/>
        <v>38.265999999999998</v>
      </c>
      <c r="T120">
        <f t="shared" si="9"/>
        <v>2410.7579999999998</v>
      </c>
    </row>
    <row r="121" spans="1:20" x14ac:dyDescent="0.25">
      <c r="A121" t="s">
        <v>34</v>
      </c>
      <c r="B121">
        <v>738790</v>
      </c>
      <c r="C121" t="s">
        <v>29</v>
      </c>
      <c r="D121" t="s">
        <v>21</v>
      </c>
      <c r="E121" t="s">
        <v>97</v>
      </c>
      <c r="F121" s="1">
        <v>0.2673611111111111</v>
      </c>
      <c r="G121" t="s">
        <v>40</v>
      </c>
      <c r="H121" t="s">
        <v>36</v>
      </c>
      <c r="I121" s="1">
        <v>0.32291666666666669</v>
      </c>
      <c r="J121" t="s">
        <v>26</v>
      </c>
      <c r="K121" t="s">
        <v>23</v>
      </c>
      <c r="L121">
        <v>48.484000000000002</v>
      </c>
      <c r="M121" t="s">
        <v>94</v>
      </c>
      <c r="N121">
        <v>63</v>
      </c>
      <c r="P121">
        <v>1</v>
      </c>
      <c r="S121">
        <f t="shared" si="8"/>
        <v>48.484000000000002</v>
      </c>
      <c r="T121">
        <f t="shared" si="9"/>
        <v>3054.4920000000002</v>
      </c>
    </row>
    <row r="122" spans="1:20" ht="14.45" x14ac:dyDescent="0.3">
      <c r="A122" t="s">
        <v>79</v>
      </c>
      <c r="B122">
        <v>524001</v>
      </c>
      <c r="C122" t="s">
        <v>29</v>
      </c>
      <c r="D122" t="s">
        <v>21</v>
      </c>
      <c r="E122" t="s">
        <v>98</v>
      </c>
      <c r="F122" s="1">
        <v>0.74305555555555547</v>
      </c>
      <c r="G122" t="s">
        <v>40</v>
      </c>
      <c r="H122" t="s">
        <v>99</v>
      </c>
      <c r="I122" s="1">
        <v>0.79861111111111116</v>
      </c>
      <c r="J122" t="s">
        <v>22</v>
      </c>
      <c r="K122" t="s">
        <v>23</v>
      </c>
      <c r="L122">
        <v>43.192</v>
      </c>
      <c r="M122" t="s">
        <v>94</v>
      </c>
      <c r="N122">
        <v>63</v>
      </c>
      <c r="P122">
        <v>1</v>
      </c>
      <c r="S122">
        <f t="shared" si="8"/>
        <v>43.192</v>
      </c>
      <c r="T122">
        <f t="shared" si="9"/>
        <v>2721.096</v>
      </c>
    </row>
    <row r="123" spans="1:20" ht="14.45" x14ac:dyDescent="0.3">
      <c r="A123" t="s">
        <v>69</v>
      </c>
      <c r="B123">
        <v>736682</v>
      </c>
      <c r="C123" t="s">
        <v>29</v>
      </c>
      <c r="D123" t="s">
        <v>21</v>
      </c>
      <c r="E123" t="s">
        <v>138</v>
      </c>
      <c r="F123" s="1">
        <v>0.54513888888888895</v>
      </c>
      <c r="G123" t="s">
        <v>64</v>
      </c>
      <c r="H123" t="s">
        <v>57</v>
      </c>
      <c r="I123" s="1">
        <v>0.57986111111111105</v>
      </c>
      <c r="J123" t="s">
        <v>25</v>
      </c>
      <c r="K123" t="s">
        <v>23</v>
      </c>
      <c r="L123">
        <v>35.296999999999997</v>
      </c>
      <c r="M123" t="s">
        <v>94</v>
      </c>
      <c r="N123">
        <v>63</v>
      </c>
      <c r="O123" t="s">
        <v>30</v>
      </c>
      <c r="P123">
        <v>1</v>
      </c>
      <c r="Q123" t="s">
        <v>31</v>
      </c>
      <c r="R123" t="s">
        <v>32</v>
      </c>
      <c r="S123">
        <v>35.296999999999997</v>
      </c>
      <c r="T123">
        <v>2223.7109999999998</v>
      </c>
    </row>
    <row r="124" spans="1:20" ht="14.45" x14ac:dyDescent="0.3">
      <c r="A124" t="s">
        <v>69</v>
      </c>
      <c r="B124">
        <v>736674</v>
      </c>
      <c r="C124" t="s">
        <v>29</v>
      </c>
      <c r="D124" t="s">
        <v>21</v>
      </c>
      <c r="E124" t="s">
        <v>138</v>
      </c>
      <c r="F124" s="1">
        <v>0.28819444444444448</v>
      </c>
      <c r="G124" t="s">
        <v>64</v>
      </c>
      <c r="H124" t="s">
        <v>57</v>
      </c>
      <c r="I124" s="1">
        <v>0.3298611111111111</v>
      </c>
      <c r="J124" t="s">
        <v>26</v>
      </c>
      <c r="K124" t="s">
        <v>23</v>
      </c>
      <c r="L124">
        <v>35.296999999999997</v>
      </c>
      <c r="M124" t="s">
        <v>94</v>
      </c>
      <c r="N124">
        <v>63</v>
      </c>
      <c r="O124" t="s">
        <v>30</v>
      </c>
      <c r="P124">
        <v>1</v>
      </c>
      <c r="Q124" t="s">
        <v>31</v>
      </c>
      <c r="R124" t="s">
        <v>32</v>
      </c>
      <c r="S124">
        <v>35.296999999999997</v>
      </c>
      <c r="T124">
        <v>2223.7109999999998</v>
      </c>
    </row>
    <row r="125" spans="1:20" ht="14.45" x14ac:dyDescent="0.3">
      <c r="A125" t="s">
        <v>69</v>
      </c>
      <c r="B125">
        <v>737917</v>
      </c>
      <c r="C125" t="s">
        <v>29</v>
      </c>
      <c r="D125" t="s">
        <v>21</v>
      </c>
      <c r="E125" t="s">
        <v>139</v>
      </c>
      <c r="F125" s="1">
        <v>0.32291666666666669</v>
      </c>
      <c r="G125" t="s">
        <v>64</v>
      </c>
      <c r="H125" t="s">
        <v>72</v>
      </c>
      <c r="I125" s="1">
        <v>0.33333333333333331</v>
      </c>
      <c r="J125" t="s">
        <v>26</v>
      </c>
      <c r="K125" t="s">
        <v>23</v>
      </c>
      <c r="L125">
        <v>15.067</v>
      </c>
      <c r="M125" t="s">
        <v>94</v>
      </c>
      <c r="N125">
        <v>63</v>
      </c>
      <c r="O125" t="s">
        <v>30</v>
      </c>
      <c r="P125">
        <v>1</v>
      </c>
      <c r="Q125" t="s">
        <v>31</v>
      </c>
      <c r="R125" t="s">
        <v>32</v>
      </c>
      <c r="S125">
        <v>15.067</v>
      </c>
      <c r="T125">
        <v>949.221</v>
      </c>
    </row>
    <row r="126" spans="1:20" ht="14.45" x14ac:dyDescent="0.3">
      <c r="A126" t="s">
        <v>62</v>
      </c>
      <c r="B126">
        <v>737802</v>
      </c>
      <c r="C126" t="s">
        <v>29</v>
      </c>
      <c r="D126" t="s">
        <v>21</v>
      </c>
      <c r="E126" t="s">
        <v>140</v>
      </c>
      <c r="F126" s="1">
        <v>0.76388888888888884</v>
      </c>
      <c r="G126" t="s">
        <v>64</v>
      </c>
      <c r="H126" t="s">
        <v>24</v>
      </c>
      <c r="I126" s="1">
        <v>0.80208333333333337</v>
      </c>
      <c r="J126" t="s">
        <v>22</v>
      </c>
      <c r="K126" t="s">
        <v>23</v>
      </c>
      <c r="L126">
        <v>37.497999999999998</v>
      </c>
      <c r="M126" t="s">
        <v>94</v>
      </c>
      <c r="N126">
        <v>63</v>
      </c>
      <c r="O126" t="s">
        <v>30</v>
      </c>
      <c r="P126">
        <v>1</v>
      </c>
      <c r="Q126" t="s">
        <v>31</v>
      </c>
      <c r="R126" t="s">
        <v>32</v>
      </c>
      <c r="S126">
        <v>37.497999999999998</v>
      </c>
      <c r="T126">
        <v>2362.3739999999998</v>
      </c>
    </row>
    <row r="127" spans="1:20" ht="14.45" x14ac:dyDescent="0.3">
      <c r="A127" t="s">
        <v>62</v>
      </c>
      <c r="B127">
        <v>737787</v>
      </c>
      <c r="C127" t="s">
        <v>29</v>
      </c>
      <c r="D127" t="s">
        <v>21</v>
      </c>
      <c r="E127" t="s">
        <v>141</v>
      </c>
      <c r="F127" s="1">
        <v>0.64583333333333337</v>
      </c>
      <c r="G127" t="s">
        <v>64</v>
      </c>
      <c r="H127" t="s">
        <v>142</v>
      </c>
      <c r="I127" s="1">
        <v>0.65902777777777777</v>
      </c>
      <c r="K127" t="s">
        <v>23</v>
      </c>
      <c r="L127">
        <v>10.881</v>
      </c>
      <c r="M127" t="s">
        <v>94</v>
      </c>
      <c r="N127">
        <v>63</v>
      </c>
      <c r="O127" t="s">
        <v>30</v>
      </c>
      <c r="P127">
        <v>1</v>
      </c>
      <c r="Q127" t="s">
        <v>31</v>
      </c>
      <c r="R127" t="s">
        <v>32</v>
      </c>
      <c r="S127">
        <v>10.881</v>
      </c>
      <c r="T127">
        <v>685.50300000000004</v>
      </c>
    </row>
    <row r="128" spans="1:20" x14ac:dyDescent="0.25">
      <c r="A128" t="s">
        <v>62</v>
      </c>
      <c r="B128">
        <v>737782</v>
      </c>
      <c r="C128" t="s">
        <v>29</v>
      </c>
      <c r="D128" t="s">
        <v>21</v>
      </c>
      <c r="E128" t="s">
        <v>143</v>
      </c>
      <c r="F128" s="1">
        <v>0.30208333333333331</v>
      </c>
      <c r="G128" t="s">
        <v>64</v>
      </c>
      <c r="H128" t="s">
        <v>36</v>
      </c>
      <c r="I128" s="1">
        <v>0.3354166666666667</v>
      </c>
      <c r="J128" t="s">
        <v>26</v>
      </c>
      <c r="K128" t="s">
        <v>23</v>
      </c>
      <c r="L128">
        <v>31.288</v>
      </c>
      <c r="M128" t="s">
        <v>94</v>
      </c>
      <c r="N128">
        <v>63</v>
      </c>
      <c r="O128" t="s">
        <v>30</v>
      </c>
      <c r="P128">
        <v>1</v>
      </c>
      <c r="Q128" t="s">
        <v>31</v>
      </c>
      <c r="R128" t="s">
        <v>32</v>
      </c>
      <c r="S128">
        <v>31.288</v>
      </c>
      <c r="T128">
        <v>1971.144</v>
      </c>
    </row>
    <row r="129" spans="1:20" ht="14.45" x14ac:dyDescent="0.3">
      <c r="A129" t="s">
        <v>62</v>
      </c>
      <c r="B129">
        <v>737933</v>
      </c>
      <c r="C129" t="s">
        <v>29</v>
      </c>
      <c r="D129" t="s">
        <v>21</v>
      </c>
      <c r="E129" t="s">
        <v>144</v>
      </c>
      <c r="F129" s="1">
        <v>0.33333333333333331</v>
      </c>
      <c r="G129" t="s">
        <v>64</v>
      </c>
      <c r="H129" t="s">
        <v>24</v>
      </c>
      <c r="I129" s="1">
        <v>0.37152777777777773</v>
      </c>
      <c r="J129" t="s">
        <v>26</v>
      </c>
      <c r="K129" t="s">
        <v>23</v>
      </c>
      <c r="L129">
        <v>30.292000000000002</v>
      </c>
      <c r="M129" t="s">
        <v>94</v>
      </c>
      <c r="N129">
        <v>63</v>
      </c>
      <c r="O129" t="s">
        <v>30</v>
      </c>
      <c r="P129">
        <v>1</v>
      </c>
      <c r="Q129" t="s">
        <v>31</v>
      </c>
      <c r="R129" t="s">
        <v>32</v>
      </c>
      <c r="S129">
        <v>30.292000000000002</v>
      </c>
      <c r="T129">
        <v>1908.396</v>
      </c>
    </row>
    <row r="130" spans="1:20" x14ac:dyDescent="0.25">
      <c r="A130" t="s">
        <v>91</v>
      </c>
      <c r="B130">
        <v>737195</v>
      </c>
      <c r="C130" t="s">
        <v>29</v>
      </c>
      <c r="D130" t="s">
        <v>21</v>
      </c>
      <c r="E130" t="s">
        <v>125</v>
      </c>
      <c r="F130" s="1">
        <v>0.75694444444444453</v>
      </c>
      <c r="G130" t="s">
        <v>93</v>
      </c>
      <c r="H130" t="s">
        <v>36</v>
      </c>
      <c r="I130" s="1">
        <v>0.79861111111111116</v>
      </c>
      <c r="J130" t="s">
        <v>22</v>
      </c>
      <c r="K130" t="s">
        <v>23</v>
      </c>
      <c r="L130">
        <v>38.927999999999997</v>
      </c>
      <c r="M130" t="s">
        <v>94</v>
      </c>
      <c r="N130">
        <v>63</v>
      </c>
      <c r="O130" t="s">
        <v>95</v>
      </c>
      <c r="P130">
        <v>1.4</v>
      </c>
      <c r="Q130" t="s">
        <v>31</v>
      </c>
      <c r="R130" t="s">
        <v>32</v>
      </c>
      <c r="S130">
        <v>54.499000000000002</v>
      </c>
      <c r="T130">
        <v>3433.45</v>
      </c>
    </row>
    <row r="131" spans="1:20" x14ac:dyDescent="0.25">
      <c r="A131" t="s">
        <v>91</v>
      </c>
      <c r="B131">
        <v>738180</v>
      </c>
      <c r="C131" t="s">
        <v>29</v>
      </c>
      <c r="D131" t="s">
        <v>21</v>
      </c>
      <c r="E131" t="s">
        <v>125</v>
      </c>
      <c r="F131" s="1">
        <v>0.82638888888888884</v>
      </c>
      <c r="G131" t="s">
        <v>93</v>
      </c>
      <c r="H131" t="s">
        <v>36</v>
      </c>
      <c r="I131" s="1">
        <v>0.86111111111111116</v>
      </c>
      <c r="K131" t="s">
        <v>23</v>
      </c>
      <c r="L131">
        <v>38.927999999999997</v>
      </c>
      <c r="M131" t="s">
        <v>94</v>
      </c>
      <c r="N131">
        <v>63</v>
      </c>
      <c r="O131" t="s">
        <v>95</v>
      </c>
      <c r="P131">
        <v>1.4</v>
      </c>
      <c r="Q131" t="s">
        <v>31</v>
      </c>
      <c r="R131" t="s">
        <v>32</v>
      </c>
      <c r="S131">
        <v>54.499000000000002</v>
      </c>
      <c r="T131">
        <v>3433.45</v>
      </c>
    </row>
    <row r="132" spans="1:20" x14ac:dyDescent="0.25">
      <c r="A132" t="s">
        <v>91</v>
      </c>
      <c r="B132">
        <v>692711</v>
      </c>
      <c r="C132" t="s">
        <v>29</v>
      </c>
      <c r="D132" t="s">
        <v>21</v>
      </c>
      <c r="E132" t="s">
        <v>125</v>
      </c>
      <c r="F132" s="1">
        <v>0.72222222222222221</v>
      </c>
      <c r="G132" t="s">
        <v>93</v>
      </c>
      <c r="H132" t="s">
        <v>36</v>
      </c>
      <c r="I132" s="1">
        <v>0.76388888888888884</v>
      </c>
      <c r="J132" t="s">
        <v>22</v>
      </c>
      <c r="K132" t="s">
        <v>23</v>
      </c>
      <c r="L132">
        <v>38.927999999999997</v>
      </c>
      <c r="M132" t="s">
        <v>94</v>
      </c>
      <c r="N132">
        <v>63</v>
      </c>
      <c r="O132" t="s">
        <v>95</v>
      </c>
      <c r="P132">
        <v>1.4</v>
      </c>
      <c r="Q132" t="s">
        <v>31</v>
      </c>
      <c r="R132" t="s">
        <v>32</v>
      </c>
      <c r="S132">
        <v>54.499000000000002</v>
      </c>
      <c r="T132">
        <v>3433.45</v>
      </c>
    </row>
    <row r="133" spans="1:20" x14ac:dyDescent="0.25">
      <c r="A133" t="s">
        <v>34</v>
      </c>
      <c r="B133">
        <v>738227</v>
      </c>
      <c r="C133" t="s">
        <v>29</v>
      </c>
      <c r="D133" t="s">
        <v>21</v>
      </c>
      <c r="E133" t="s">
        <v>145</v>
      </c>
      <c r="F133" s="1">
        <v>0.40625</v>
      </c>
      <c r="G133" t="s">
        <v>36</v>
      </c>
      <c r="H133" t="s">
        <v>37</v>
      </c>
      <c r="I133" s="1">
        <v>0.45833333333333331</v>
      </c>
      <c r="K133" t="s">
        <v>23</v>
      </c>
      <c r="L133">
        <v>46.05</v>
      </c>
      <c r="M133" t="s">
        <v>94</v>
      </c>
      <c r="N133">
        <v>63</v>
      </c>
      <c r="O133" t="s">
        <v>30</v>
      </c>
      <c r="P133">
        <v>1</v>
      </c>
      <c r="Q133" t="s">
        <v>31</v>
      </c>
      <c r="R133" t="s">
        <v>32</v>
      </c>
      <c r="S133">
        <v>46.05</v>
      </c>
      <c r="T133">
        <v>2901.15</v>
      </c>
    </row>
    <row r="134" spans="1:20" x14ac:dyDescent="0.25">
      <c r="A134" t="s">
        <v>34</v>
      </c>
      <c r="B134">
        <v>632098</v>
      </c>
      <c r="C134" t="s">
        <v>29</v>
      </c>
      <c r="D134" t="s">
        <v>21</v>
      </c>
      <c r="E134" t="s">
        <v>145</v>
      </c>
      <c r="F134" s="1">
        <v>0.44791666666666669</v>
      </c>
      <c r="G134" t="s">
        <v>36</v>
      </c>
      <c r="H134" t="s">
        <v>37</v>
      </c>
      <c r="I134" s="1">
        <v>0.5</v>
      </c>
      <c r="K134" t="s">
        <v>23</v>
      </c>
      <c r="L134">
        <v>46.05</v>
      </c>
      <c r="M134" t="s">
        <v>94</v>
      </c>
      <c r="N134">
        <v>63</v>
      </c>
      <c r="O134" t="s">
        <v>30</v>
      </c>
      <c r="P134">
        <v>1</v>
      </c>
      <c r="Q134" t="s">
        <v>31</v>
      </c>
      <c r="R134" t="s">
        <v>32</v>
      </c>
      <c r="S134">
        <v>46.05</v>
      </c>
      <c r="T134">
        <v>2901.15</v>
      </c>
    </row>
    <row r="135" spans="1:20" x14ac:dyDescent="0.25">
      <c r="A135" t="s">
        <v>34</v>
      </c>
      <c r="B135">
        <v>738714</v>
      </c>
      <c r="C135" t="s">
        <v>29</v>
      </c>
      <c r="D135" t="s">
        <v>21</v>
      </c>
      <c r="E135" t="s">
        <v>145</v>
      </c>
      <c r="F135" s="1">
        <v>0.48958333333333331</v>
      </c>
      <c r="G135" t="s">
        <v>36</v>
      </c>
      <c r="H135" t="s">
        <v>37</v>
      </c>
      <c r="I135" s="1">
        <v>0.54166666666666663</v>
      </c>
      <c r="K135" t="s">
        <v>23</v>
      </c>
      <c r="L135">
        <v>46.05</v>
      </c>
      <c r="M135" t="s">
        <v>94</v>
      </c>
      <c r="N135">
        <v>63</v>
      </c>
      <c r="O135" t="s">
        <v>30</v>
      </c>
      <c r="P135">
        <v>1</v>
      </c>
      <c r="Q135" t="s">
        <v>31</v>
      </c>
      <c r="R135" t="s">
        <v>32</v>
      </c>
      <c r="S135">
        <v>46.05</v>
      </c>
      <c r="T135">
        <v>2901.15</v>
      </c>
    </row>
    <row r="136" spans="1:20" x14ac:dyDescent="0.25">
      <c r="A136" t="s">
        <v>34</v>
      </c>
      <c r="B136">
        <v>298798</v>
      </c>
      <c r="C136" t="s">
        <v>29</v>
      </c>
      <c r="D136" t="s">
        <v>21</v>
      </c>
      <c r="E136" t="s">
        <v>145</v>
      </c>
      <c r="F136" s="1">
        <v>0.53125</v>
      </c>
      <c r="G136" t="s">
        <v>36</v>
      </c>
      <c r="H136" t="s">
        <v>37</v>
      </c>
      <c r="I136" s="1">
        <v>0.58333333333333337</v>
      </c>
      <c r="J136" t="s">
        <v>25</v>
      </c>
      <c r="K136" t="s">
        <v>23</v>
      </c>
      <c r="L136">
        <v>46.05</v>
      </c>
      <c r="M136" t="s">
        <v>94</v>
      </c>
      <c r="N136">
        <v>63</v>
      </c>
      <c r="O136" t="s">
        <v>30</v>
      </c>
      <c r="P136">
        <v>1</v>
      </c>
      <c r="Q136" t="s">
        <v>31</v>
      </c>
      <c r="R136" t="s">
        <v>32</v>
      </c>
      <c r="S136">
        <v>46.05</v>
      </c>
      <c r="T136">
        <v>2901.15</v>
      </c>
    </row>
    <row r="137" spans="1:20" x14ac:dyDescent="0.25">
      <c r="A137" t="s">
        <v>34</v>
      </c>
      <c r="B137">
        <v>738236</v>
      </c>
      <c r="C137" t="s">
        <v>29</v>
      </c>
      <c r="D137" t="s">
        <v>21</v>
      </c>
      <c r="E137" t="s">
        <v>145</v>
      </c>
      <c r="F137" s="1">
        <v>0.57291666666666663</v>
      </c>
      <c r="G137" t="s">
        <v>36</v>
      </c>
      <c r="H137" t="s">
        <v>37</v>
      </c>
      <c r="I137" s="1">
        <v>0.625</v>
      </c>
      <c r="J137" t="s">
        <v>25</v>
      </c>
      <c r="K137" t="s">
        <v>23</v>
      </c>
      <c r="L137">
        <v>46.05</v>
      </c>
      <c r="M137" t="s">
        <v>94</v>
      </c>
      <c r="N137">
        <v>63</v>
      </c>
      <c r="O137" t="s">
        <v>30</v>
      </c>
      <c r="P137">
        <v>1</v>
      </c>
      <c r="Q137" t="s">
        <v>31</v>
      </c>
      <c r="R137" t="s">
        <v>32</v>
      </c>
      <c r="S137">
        <v>46.05</v>
      </c>
      <c r="T137">
        <v>2901.15</v>
      </c>
    </row>
    <row r="138" spans="1:20" x14ac:dyDescent="0.25">
      <c r="A138" t="s">
        <v>116</v>
      </c>
      <c r="B138">
        <v>738736</v>
      </c>
      <c r="C138" t="s">
        <v>29</v>
      </c>
      <c r="D138" t="s">
        <v>21</v>
      </c>
      <c r="E138" t="s">
        <v>146</v>
      </c>
      <c r="F138" s="1">
        <v>0.58333333333333337</v>
      </c>
      <c r="G138" t="s">
        <v>36</v>
      </c>
      <c r="H138" t="s">
        <v>147</v>
      </c>
      <c r="I138" s="1">
        <v>0.61111111111111105</v>
      </c>
      <c r="J138" t="s">
        <v>25</v>
      </c>
      <c r="K138" t="s">
        <v>23</v>
      </c>
      <c r="L138">
        <v>26.341999999999999</v>
      </c>
      <c r="M138" t="s">
        <v>94</v>
      </c>
      <c r="N138">
        <v>63</v>
      </c>
      <c r="O138" t="s">
        <v>30</v>
      </c>
      <c r="P138">
        <v>1</v>
      </c>
      <c r="Q138" t="s">
        <v>31</v>
      </c>
      <c r="R138" t="s">
        <v>32</v>
      </c>
      <c r="S138">
        <v>26.341999999999999</v>
      </c>
      <c r="T138">
        <v>1659.546</v>
      </c>
    </row>
    <row r="139" spans="1:20" x14ac:dyDescent="0.25">
      <c r="A139" t="s">
        <v>116</v>
      </c>
      <c r="B139">
        <v>738737</v>
      </c>
      <c r="C139" t="s">
        <v>29</v>
      </c>
      <c r="D139" t="s">
        <v>21</v>
      </c>
      <c r="E139" t="s">
        <v>146</v>
      </c>
      <c r="F139" s="1">
        <v>0.62152777777777779</v>
      </c>
      <c r="G139" t="s">
        <v>36</v>
      </c>
      <c r="H139" t="s">
        <v>147</v>
      </c>
      <c r="I139" s="1">
        <v>0.64930555555555558</v>
      </c>
      <c r="K139" t="s">
        <v>23</v>
      </c>
      <c r="L139">
        <v>26.341999999999999</v>
      </c>
      <c r="M139" t="s">
        <v>94</v>
      </c>
      <c r="N139">
        <v>63</v>
      </c>
      <c r="O139" t="s">
        <v>30</v>
      </c>
      <c r="P139">
        <v>1</v>
      </c>
      <c r="Q139" t="s">
        <v>31</v>
      </c>
      <c r="R139" t="s">
        <v>32</v>
      </c>
      <c r="S139">
        <v>26.341999999999999</v>
      </c>
      <c r="T139">
        <v>1659.546</v>
      </c>
    </row>
    <row r="140" spans="1:20" x14ac:dyDescent="0.25">
      <c r="A140" t="s">
        <v>116</v>
      </c>
      <c r="B140">
        <v>736132</v>
      </c>
      <c r="C140" t="s">
        <v>29</v>
      </c>
      <c r="D140" t="s">
        <v>21</v>
      </c>
      <c r="E140" t="s">
        <v>146</v>
      </c>
      <c r="F140" s="1">
        <v>0.65972222222222221</v>
      </c>
      <c r="G140" t="s">
        <v>36</v>
      </c>
      <c r="H140" t="s">
        <v>147</v>
      </c>
      <c r="I140" s="1">
        <v>0.6875</v>
      </c>
      <c r="K140" t="s">
        <v>23</v>
      </c>
      <c r="L140">
        <v>26.341999999999999</v>
      </c>
      <c r="M140" t="s">
        <v>94</v>
      </c>
      <c r="N140">
        <v>63</v>
      </c>
      <c r="O140" t="s">
        <v>30</v>
      </c>
      <c r="P140">
        <v>1</v>
      </c>
      <c r="Q140" t="s">
        <v>31</v>
      </c>
      <c r="R140" t="s">
        <v>32</v>
      </c>
      <c r="S140">
        <v>26.341999999999999</v>
      </c>
      <c r="T140">
        <v>1659.546</v>
      </c>
    </row>
    <row r="141" spans="1:20" x14ac:dyDescent="0.25">
      <c r="A141" t="s">
        <v>116</v>
      </c>
      <c r="B141">
        <v>736014</v>
      </c>
      <c r="C141" t="s">
        <v>29</v>
      </c>
      <c r="D141" t="s">
        <v>21</v>
      </c>
      <c r="E141" t="s">
        <v>146</v>
      </c>
      <c r="F141" s="1">
        <v>0.69791666666666663</v>
      </c>
      <c r="G141" t="s">
        <v>36</v>
      </c>
      <c r="H141" t="s">
        <v>147</v>
      </c>
      <c r="I141" s="1">
        <v>0.72569444444444453</v>
      </c>
      <c r="K141" t="s">
        <v>23</v>
      </c>
      <c r="L141">
        <v>26.341999999999999</v>
      </c>
      <c r="M141" t="s">
        <v>94</v>
      </c>
      <c r="N141">
        <v>63</v>
      </c>
      <c r="O141" t="s">
        <v>30</v>
      </c>
      <c r="P141">
        <v>1</v>
      </c>
      <c r="Q141" t="s">
        <v>31</v>
      </c>
      <c r="R141" t="s">
        <v>32</v>
      </c>
      <c r="S141">
        <v>26.341999999999999</v>
      </c>
      <c r="T141">
        <v>1659.546</v>
      </c>
    </row>
    <row r="142" spans="1:20" x14ac:dyDescent="0.25">
      <c r="A142" t="s">
        <v>105</v>
      </c>
      <c r="B142">
        <v>738131</v>
      </c>
      <c r="C142" t="s">
        <v>29</v>
      </c>
      <c r="D142" t="s">
        <v>21</v>
      </c>
      <c r="E142" t="s">
        <v>148</v>
      </c>
      <c r="F142" s="1">
        <v>0.55208333333333337</v>
      </c>
      <c r="G142" t="s">
        <v>36</v>
      </c>
      <c r="H142" t="s">
        <v>107</v>
      </c>
      <c r="I142" s="1">
        <v>0.58333333333333337</v>
      </c>
      <c r="J142" t="s">
        <v>25</v>
      </c>
      <c r="K142" t="s">
        <v>23</v>
      </c>
      <c r="L142">
        <v>27.681000000000001</v>
      </c>
      <c r="M142" t="s">
        <v>94</v>
      </c>
      <c r="N142">
        <v>63</v>
      </c>
      <c r="O142" t="s">
        <v>30</v>
      </c>
      <c r="P142">
        <v>1</v>
      </c>
      <c r="Q142" t="s">
        <v>31</v>
      </c>
      <c r="R142" t="s">
        <v>32</v>
      </c>
      <c r="S142">
        <v>27.681000000000001</v>
      </c>
      <c r="T142">
        <v>1743.903</v>
      </c>
    </row>
    <row r="143" spans="1:20" x14ac:dyDescent="0.25">
      <c r="A143" t="s">
        <v>111</v>
      </c>
      <c r="B143">
        <v>736285</v>
      </c>
      <c r="C143" t="s">
        <v>29</v>
      </c>
      <c r="D143" t="s">
        <v>21</v>
      </c>
      <c r="E143" t="s">
        <v>149</v>
      </c>
      <c r="F143" s="1">
        <v>0.55208333333333337</v>
      </c>
      <c r="G143" t="s">
        <v>36</v>
      </c>
      <c r="H143" t="s">
        <v>27</v>
      </c>
      <c r="I143" s="1">
        <v>0.57638888888888895</v>
      </c>
      <c r="J143" t="s">
        <v>25</v>
      </c>
      <c r="K143" t="s">
        <v>23</v>
      </c>
      <c r="L143">
        <v>20.762</v>
      </c>
      <c r="M143" t="s">
        <v>94</v>
      </c>
      <c r="N143">
        <v>63</v>
      </c>
      <c r="O143" t="s">
        <v>30</v>
      </c>
      <c r="P143">
        <v>1</v>
      </c>
      <c r="Q143" t="s">
        <v>31</v>
      </c>
      <c r="R143" t="s">
        <v>32</v>
      </c>
      <c r="S143">
        <v>20.762</v>
      </c>
      <c r="T143">
        <v>1308.0060000000001</v>
      </c>
    </row>
    <row r="144" spans="1:20" x14ac:dyDescent="0.25">
      <c r="A144" t="s">
        <v>111</v>
      </c>
      <c r="B144">
        <v>736283</v>
      </c>
      <c r="C144" t="s">
        <v>29</v>
      </c>
      <c r="D144" t="s">
        <v>21</v>
      </c>
      <c r="E144" t="s">
        <v>150</v>
      </c>
      <c r="F144" s="1">
        <v>0.78125</v>
      </c>
      <c r="G144" t="s">
        <v>36</v>
      </c>
      <c r="H144" t="s">
        <v>113</v>
      </c>
      <c r="I144" s="1">
        <v>0.79166666666666663</v>
      </c>
      <c r="J144" t="s">
        <v>22</v>
      </c>
      <c r="K144" t="s">
        <v>23</v>
      </c>
      <c r="L144">
        <v>7.1289999999999996</v>
      </c>
      <c r="M144" t="s">
        <v>94</v>
      </c>
      <c r="N144">
        <v>63</v>
      </c>
      <c r="O144" t="s">
        <v>30</v>
      </c>
      <c r="P144">
        <v>1</v>
      </c>
      <c r="Q144" t="s">
        <v>31</v>
      </c>
      <c r="R144" t="s">
        <v>32</v>
      </c>
      <c r="S144">
        <v>7.1289999999999996</v>
      </c>
      <c r="T144">
        <v>449.12700000000001</v>
      </c>
    </row>
    <row r="145" spans="1:20" x14ac:dyDescent="0.25">
      <c r="A145" t="s">
        <v>111</v>
      </c>
      <c r="B145">
        <v>736284</v>
      </c>
      <c r="C145" t="s">
        <v>29</v>
      </c>
      <c r="D145" t="s">
        <v>21</v>
      </c>
      <c r="E145" t="s">
        <v>150</v>
      </c>
      <c r="F145" s="1">
        <v>0.80208333333333337</v>
      </c>
      <c r="G145" t="s">
        <v>36</v>
      </c>
      <c r="H145" t="s">
        <v>113</v>
      </c>
      <c r="I145" s="1">
        <v>0.8125</v>
      </c>
      <c r="J145" t="s">
        <v>22</v>
      </c>
      <c r="K145" t="s">
        <v>23</v>
      </c>
      <c r="L145">
        <v>7.1289999999999996</v>
      </c>
      <c r="M145" t="s">
        <v>94</v>
      </c>
      <c r="N145">
        <v>63</v>
      </c>
      <c r="O145" t="s">
        <v>30</v>
      </c>
      <c r="P145">
        <v>1</v>
      </c>
      <c r="Q145" t="s">
        <v>31</v>
      </c>
      <c r="R145" t="s">
        <v>32</v>
      </c>
      <c r="S145">
        <v>7.1289999999999996</v>
      </c>
      <c r="T145">
        <v>449.12700000000001</v>
      </c>
    </row>
    <row r="146" spans="1:20" x14ac:dyDescent="0.25">
      <c r="A146" t="s">
        <v>59</v>
      </c>
      <c r="B146">
        <v>736946</v>
      </c>
      <c r="C146" t="s">
        <v>29</v>
      </c>
      <c r="D146" t="s">
        <v>21</v>
      </c>
      <c r="E146" t="s">
        <v>151</v>
      </c>
      <c r="F146" s="1">
        <v>0.34027777777777773</v>
      </c>
      <c r="G146" t="s">
        <v>36</v>
      </c>
      <c r="H146" t="s">
        <v>152</v>
      </c>
      <c r="I146" s="1">
        <v>0.35069444444444442</v>
      </c>
      <c r="J146" t="s">
        <v>26</v>
      </c>
      <c r="K146" t="s">
        <v>23</v>
      </c>
      <c r="L146">
        <v>12.257</v>
      </c>
      <c r="M146" t="s">
        <v>94</v>
      </c>
      <c r="N146">
        <v>63</v>
      </c>
      <c r="O146" t="s">
        <v>30</v>
      </c>
      <c r="P146">
        <v>1</v>
      </c>
      <c r="Q146" t="s">
        <v>31</v>
      </c>
      <c r="R146" t="s">
        <v>32</v>
      </c>
      <c r="S146">
        <v>12.257</v>
      </c>
      <c r="T146">
        <v>772.19100000000003</v>
      </c>
    </row>
    <row r="147" spans="1:20" x14ac:dyDescent="0.25">
      <c r="A147" t="s">
        <v>59</v>
      </c>
      <c r="B147">
        <v>740003</v>
      </c>
      <c r="C147" t="s">
        <v>29</v>
      </c>
      <c r="D147" t="s">
        <v>21</v>
      </c>
      <c r="E147" t="s">
        <v>60</v>
      </c>
      <c r="F147" s="1">
        <v>0.55208333333333337</v>
      </c>
      <c r="G147" t="s">
        <v>36</v>
      </c>
      <c r="H147" t="s">
        <v>61</v>
      </c>
      <c r="I147" s="1">
        <v>0.57986111111111105</v>
      </c>
      <c r="J147" t="s">
        <v>25</v>
      </c>
      <c r="K147" t="s">
        <v>23</v>
      </c>
      <c r="L147">
        <v>21.71</v>
      </c>
      <c r="M147" t="s">
        <v>94</v>
      </c>
      <c r="N147">
        <v>63</v>
      </c>
      <c r="O147" t="s">
        <v>30</v>
      </c>
      <c r="P147">
        <v>1</v>
      </c>
      <c r="Q147" t="s">
        <v>31</v>
      </c>
      <c r="R147" t="s">
        <v>32</v>
      </c>
      <c r="S147">
        <v>21.71</v>
      </c>
      <c r="T147">
        <v>1367.73</v>
      </c>
    </row>
    <row r="148" spans="1:20" x14ac:dyDescent="0.25">
      <c r="A148" t="s">
        <v>91</v>
      </c>
      <c r="B148">
        <v>739580</v>
      </c>
      <c r="C148" t="s">
        <v>29</v>
      </c>
      <c r="D148" t="s">
        <v>21</v>
      </c>
      <c r="E148" t="s">
        <v>153</v>
      </c>
      <c r="F148" s="1">
        <v>0.37847222222222227</v>
      </c>
      <c r="G148" t="s">
        <v>36</v>
      </c>
      <c r="H148" t="s">
        <v>37</v>
      </c>
      <c r="I148" s="1">
        <v>0.41319444444444442</v>
      </c>
      <c r="K148" t="s">
        <v>23</v>
      </c>
      <c r="L148">
        <v>38.886000000000003</v>
      </c>
      <c r="M148" t="s">
        <v>94</v>
      </c>
      <c r="N148">
        <v>63</v>
      </c>
      <c r="O148" t="s">
        <v>30</v>
      </c>
      <c r="P148">
        <v>1</v>
      </c>
      <c r="Q148" t="s">
        <v>31</v>
      </c>
      <c r="R148" t="s">
        <v>32</v>
      </c>
      <c r="S148">
        <v>38.886000000000003</v>
      </c>
      <c r="T148">
        <v>2449.8180000000002</v>
      </c>
    </row>
    <row r="149" spans="1:20" x14ac:dyDescent="0.25">
      <c r="A149" t="s">
        <v>91</v>
      </c>
      <c r="B149">
        <v>738020</v>
      </c>
      <c r="C149" t="s">
        <v>29</v>
      </c>
      <c r="D149" t="s">
        <v>21</v>
      </c>
      <c r="E149" t="s">
        <v>153</v>
      </c>
      <c r="F149" s="1">
        <v>0.39930555555555558</v>
      </c>
      <c r="G149" t="s">
        <v>36</v>
      </c>
      <c r="H149" t="s">
        <v>37</v>
      </c>
      <c r="I149" s="1">
        <v>0.4375</v>
      </c>
      <c r="K149" t="s">
        <v>23</v>
      </c>
      <c r="L149">
        <v>38.886000000000003</v>
      </c>
      <c r="M149" t="s">
        <v>94</v>
      </c>
      <c r="N149">
        <v>63</v>
      </c>
      <c r="O149" t="s">
        <v>30</v>
      </c>
      <c r="P149">
        <v>1</v>
      </c>
      <c r="Q149" t="s">
        <v>31</v>
      </c>
      <c r="R149" t="s">
        <v>32</v>
      </c>
      <c r="S149">
        <v>38.886000000000003</v>
      </c>
      <c r="T149">
        <v>2449.8180000000002</v>
      </c>
    </row>
    <row r="150" spans="1:20" x14ac:dyDescent="0.25">
      <c r="A150" t="s">
        <v>91</v>
      </c>
      <c r="B150">
        <v>737179</v>
      </c>
      <c r="C150" t="s">
        <v>29</v>
      </c>
      <c r="D150" t="s">
        <v>21</v>
      </c>
      <c r="E150" t="s">
        <v>153</v>
      </c>
      <c r="F150" s="1">
        <v>0.70138888888888884</v>
      </c>
      <c r="G150" t="s">
        <v>36</v>
      </c>
      <c r="H150" t="s">
        <v>37</v>
      </c>
      <c r="I150" s="1">
        <v>0.73611111111111116</v>
      </c>
      <c r="K150" t="s">
        <v>23</v>
      </c>
      <c r="L150">
        <v>38.886000000000003</v>
      </c>
      <c r="M150" t="s">
        <v>94</v>
      </c>
      <c r="N150">
        <v>63</v>
      </c>
      <c r="O150" t="s">
        <v>30</v>
      </c>
      <c r="P150">
        <v>1</v>
      </c>
      <c r="Q150" t="s">
        <v>31</v>
      </c>
      <c r="R150" t="s">
        <v>32</v>
      </c>
      <c r="S150">
        <v>38.886000000000003</v>
      </c>
      <c r="T150">
        <v>2449.8180000000002</v>
      </c>
    </row>
    <row r="151" spans="1:20" x14ac:dyDescent="0.25">
      <c r="A151" t="s">
        <v>91</v>
      </c>
      <c r="B151">
        <v>738026</v>
      </c>
      <c r="C151" t="s">
        <v>29</v>
      </c>
      <c r="D151" t="s">
        <v>21</v>
      </c>
      <c r="E151" t="s">
        <v>153</v>
      </c>
      <c r="F151" s="1">
        <v>0.61111111111111105</v>
      </c>
      <c r="G151" t="s">
        <v>36</v>
      </c>
      <c r="H151" t="s">
        <v>37</v>
      </c>
      <c r="I151" s="1">
        <v>0.64583333333333337</v>
      </c>
      <c r="K151" t="s">
        <v>23</v>
      </c>
      <c r="L151">
        <v>38.886000000000003</v>
      </c>
      <c r="M151" t="s">
        <v>94</v>
      </c>
      <c r="N151">
        <v>63</v>
      </c>
      <c r="O151" t="s">
        <v>30</v>
      </c>
      <c r="P151">
        <v>1</v>
      </c>
      <c r="Q151" t="s">
        <v>31</v>
      </c>
      <c r="R151" t="s">
        <v>32</v>
      </c>
      <c r="S151">
        <v>38.886000000000003</v>
      </c>
      <c r="T151">
        <v>2449.8180000000002</v>
      </c>
    </row>
    <row r="152" spans="1:20" x14ac:dyDescent="0.25">
      <c r="A152" t="s">
        <v>130</v>
      </c>
      <c r="B152">
        <v>738699</v>
      </c>
      <c r="C152" t="s">
        <v>29</v>
      </c>
      <c r="D152" t="s">
        <v>21</v>
      </c>
      <c r="E152" t="s">
        <v>154</v>
      </c>
      <c r="F152" s="1">
        <v>0.72916666666666663</v>
      </c>
      <c r="G152" t="s">
        <v>36</v>
      </c>
      <c r="H152" t="s">
        <v>37</v>
      </c>
      <c r="I152" s="1">
        <v>0.78125</v>
      </c>
      <c r="J152" t="s">
        <v>22</v>
      </c>
      <c r="K152" t="s">
        <v>23</v>
      </c>
      <c r="L152">
        <v>42.371000000000002</v>
      </c>
      <c r="M152" t="s">
        <v>94</v>
      </c>
      <c r="N152">
        <v>63</v>
      </c>
      <c r="O152" t="s">
        <v>30</v>
      </c>
      <c r="P152">
        <v>1</v>
      </c>
      <c r="Q152" t="s">
        <v>31</v>
      </c>
      <c r="R152" t="s">
        <v>32</v>
      </c>
      <c r="S152">
        <v>42.371000000000002</v>
      </c>
      <c r="T152">
        <v>2669.373</v>
      </c>
    </row>
    <row r="153" spans="1:20" x14ac:dyDescent="0.25">
      <c r="A153" t="s">
        <v>130</v>
      </c>
      <c r="B153">
        <v>738698</v>
      </c>
      <c r="C153" t="s">
        <v>29</v>
      </c>
      <c r="D153" t="s">
        <v>21</v>
      </c>
      <c r="E153" t="s">
        <v>154</v>
      </c>
      <c r="F153" s="1">
        <v>0.73611111111111116</v>
      </c>
      <c r="G153" t="s">
        <v>36</v>
      </c>
      <c r="H153" t="s">
        <v>37</v>
      </c>
      <c r="I153" s="1">
        <v>0.78819444444444453</v>
      </c>
      <c r="J153" t="s">
        <v>22</v>
      </c>
      <c r="K153" t="s">
        <v>23</v>
      </c>
      <c r="L153">
        <v>42.371000000000002</v>
      </c>
      <c r="M153" t="s">
        <v>94</v>
      </c>
      <c r="N153">
        <v>63</v>
      </c>
      <c r="O153" t="s">
        <v>30</v>
      </c>
      <c r="P153">
        <v>1</v>
      </c>
      <c r="Q153" t="s">
        <v>31</v>
      </c>
      <c r="R153" t="s">
        <v>32</v>
      </c>
      <c r="S153">
        <v>42.371000000000002</v>
      </c>
      <c r="T153">
        <v>2669.373</v>
      </c>
    </row>
    <row r="154" spans="1:20" x14ac:dyDescent="0.25">
      <c r="A154" t="s">
        <v>130</v>
      </c>
      <c r="B154">
        <v>738346</v>
      </c>
      <c r="C154" t="s">
        <v>29</v>
      </c>
      <c r="D154" t="s">
        <v>21</v>
      </c>
      <c r="E154" t="s">
        <v>154</v>
      </c>
      <c r="F154" s="1">
        <v>0.76041666666666663</v>
      </c>
      <c r="G154" t="s">
        <v>36</v>
      </c>
      <c r="H154" t="s">
        <v>37</v>
      </c>
      <c r="I154" s="1">
        <v>0.8125</v>
      </c>
      <c r="J154" t="s">
        <v>22</v>
      </c>
      <c r="K154" t="s">
        <v>23</v>
      </c>
      <c r="L154">
        <v>42.371000000000002</v>
      </c>
      <c r="M154" t="s">
        <v>94</v>
      </c>
      <c r="N154">
        <v>63</v>
      </c>
      <c r="O154" t="s">
        <v>30</v>
      </c>
      <c r="P154">
        <v>1</v>
      </c>
      <c r="Q154" t="s">
        <v>31</v>
      </c>
      <c r="R154" t="s">
        <v>32</v>
      </c>
      <c r="S154">
        <v>42.371000000000002</v>
      </c>
      <c r="T154">
        <v>2669.373</v>
      </c>
    </row>
    <row r="155" spans="1:20" x14ac:dyDescent="0.25">
      <c r="A155" t="s">
        <v>130</v>
      </c>
      <c r="B155">
        <v>737378</v>
      </c>
      <c r="C155" t="s">
        <v>29</v>
      </c>
      <c r="D155" t="s">
        <v>21</v>
      </c>
      <c r="E155" t="s">
        <v>155</v>
      </c>
      <c r="F155" s="1">
        <v>0.80208333333333337</v>
      </c>
      <c r="G155" t="s">
        <v>36</v>
      </c>
      <c r="H155" t="s">
        <v>37</v>
      </c>
      <c r="I155" s="1">
        <v>0.84375</v>
      </c>
      <c r="J155" t="s">
        <v>22</v>
      </c>
      <c r="K155" t="s">
        <v>23</v>
      </c>
      <c r="L155">
        <v>41.575000000000003</v>
      </c>
      <c r="M155" t="s">
        <v>94</v>
      </c>
      <c r="N155">
        <v>63</v>
      </c>
      <c r="O155" t="s">
        <v>30</v>
      </c>
      <c r="P155">
        <v>1</v>
      </c>
      <c r="Q155" t="s">
        <v>31</v>
      </c>
      <c r="R155" t="s">
        <v>32</v>
      </c>
      <c r="S155">
        <v>41.575000000000003</v>
      </c>
      <c r="T155">
        <v>2619.2249999999999</v>
      </c>
    </row>
    <row r="156" spans="1:20" x14ac:dyDescent="0.25">
      <c r="A156" t="s">
        <v>91</v>
      </c>
      <c r="B156">
        <v>737188</v>
      </c>
      <c r="C156" t="s">
        <v>29</v>
      </c>
      <c r="D156" t="s">
        <v>21</v>
      </c>
      <c r="E156" t="s">
        <v>156</v>
      </c>
      <c r="F156" s="1">
        <v>0.27777777777777779</v>
      </c>
      <c r="G156" t="s">
        <v>36</v>
      </c>
      <c r="H156" t="s">
        <v>37</v>
      </c>
      <c r="I156" s="1">
        <v>0.31944444444444448</v>
      </c>
      <c r="J156" t="s">
        <v>26</v>
      </c>
      <c r="K156" t="s">
        <v>23</v>
      </c>
      <c r="L156">
        <v>38.886000000000003</v>
      </c>
      <c r="M156" t="s">
        <v>94</v>
      </c>
      <c r="N156">
        <v>63</v>
      </c>
      <c r="O156" t="s">
        <v>95</v>
      </c>
      <c r="P156">
        <v>1.4</v>
      </c>
      <c r="Q156" t="s">
        <v>31</v>
      </c>
      <c r="R156" t="s">
        <v>32</v>
      </c>
      <c r="S156">
        <v>54.44</v>
      </c>
      <c r="T156">
        <v>3429.7449999999999</v>
      </c>
    </row>
    <row r="157" spans="1:20" x14ac:dyDescent="0.25">
      <c r="A157" t="s">
        <v>91</v>
      </c>
      <c r="B157">
        <v>738179</v>
      </c>
      <c r="C157" t="s">
        <v>29</v>
      </c>
      <c r="D157" t="s">
        <v>21</v>
      </c>
      <c r="E157" t="s">
        <v>156</v>
      </c>
      <c r="F157" s="1">
        <v>0.2986111111111111</v>
      </c>
      <c r="G157" t="s">
        <v>36</v>
      </c>
      <c r="H157" t="s">
        <v>37</v>
      </c>
      <c r="I157" s="1">
        <v>0.3444444444444445</v>
      </c>
      <c r="J157" t="s">
        <v>26</v>
      </c>
      <c r="K157" t="s">
        <v>23</v>
      </c>
      <c r="L157">
        <v>38.886000000000003</v>
      </c>
      <c r="M157" t="s">
        <v>94</v>
      </c>
      <c r="N157">
        <v>63</v>
      </c>
      <c r="O157" t="s">
        <v>30</v>
      </c>
      <c r="P157">
        <v>1</v>
      </c>
      <c r="Q157" t="s">
        <v>31</v>
      </c>
      <c r="R157" t="s">
        <v>32</v>
      </c>
      <c r="S157">
        <v>38.886000000000003</v>
      </c>
      <c r="T157">
        <v>2449.8180000000002</v>
      </c>
    </row>
    <row r="158" spans="1:20" x14ac:dyDescent="0.25">
      <c r="A158" t="s">
        <v>91</v>
      </c>
      <c r="B158">
        <v>738018</v>
      </c>
      <c r="C158" t="s">
        <v>29</v>
      </c>
      <c r="D158" t="s">
        <v>21</v>
      </c>
      <c r="E158" t="s">
        <v>156</v>
      </c>
      <c r="F158" s="1">
        <v>0.30902777777777779</v>
      </c>
      <c r="G158" t="s">
        <v>36</v>
      </c>
      <c r="H158" t="s">
        <v>37</v>
      </c>
      <c r="I158" s="1">
        <v>0.34722222222222227</v>
      </c>
      <c r="J158" t="s">
        <v>26</v>
      </c>
      <c r="K158" t="s">
        <v>23</v>
      </c>
      <c r="L158">
        <v>38.886000000000003</v>
      </c>
      <c r="M158" t="s">
        <v>94</v>
      </c>
      <c r="N158">
        <v>63</v>
      </c>
      <c r="O158" t="s">
        <v>95</v>
      </c>
      <c r="P158">
        <v>1.4</v>
      </c>
      <c r="Q158" t="s">
        <v>31</v>
      </c>
      <c r="R158" t="s">
        <v>32</v>
      </c>
      <c r="S158">
        <v>54.44</v>
      </c>
      <c r="T158">
        <v>3429.7449999999999</v>
      </c>
    </row>
    <row r="159" spans="1:20" x14ac:dyDescent="0.25">
      <c r="A159" t="s">
        <v>91</v>
      </c>
      <c r="B159">
        <v>738182</v>
      </c>
      <c r="C159" t="s">
        <v>29</v>
      </c>
      <c r="D159" t="s">
        <v>21</v>
      </c>
      <c r="E159" t="s">
        <v>156</v>
      </c>
      <c r="F159" s="1">
        <v>0.34375</v>
      </c>
      <c r="G159" t="s">
        <v>36</v>
      </c>
      <c r="H159" t="s">
        <v>37</v>
      </c>
      <c r="I159" s="1">
        <v>0.38194444444444442</v>
      </c>
      <c r="K159" t="s">
        <v>23</v>
      </c>
      <c r="L159">
        <v>38.886000000000003</v>
      </c>
      <c r="M159" t="s">
        <v>94</v>
      </c>
      <c r="N159">
        <v>63</v>
      </c>
      <c r="O159" t="s">
        <v>30</v>
      </c>
      <c r="P159">
        <v>1</v>
      </c>
      <c r="Q159" t="s">
        <v>31</v>
      </c>
      <c r="R159" t="s">
        <v>32</v>
      </c>
      <c r="S159">
        <v>38.886000000000003</v>
      </c>
      <c r="T159">
        <v>2449.8180000000002</v>
      </c>
    </row>
    <row r="160" spans="1:20" x14ac:dyDescent="0.25">
      <c r="A160" t="s">
        <v>91</v>
      </c>
      <c r="B160">
        <v>737181</v>
      </c>
      <c r="C160" t="s">
        <v>29</v>
      </c>
      <c r="D160" t="s">
        <v>21</v>
      </c>
      <c r="E160" t="s">
        <v>156</v>
      </c>
      <c r="F160" s="1">
        <v>0.35416666666666669</v>
      </c>
      <c r="G160" t="s">
        <v>36</v>
      </c>
      <c r="H160" t="s">
        <v>37</v>
      </c>
      <c r="I160" s="1">
        <v>0.3923611111111111</v>
      </c>
      <c r="K160" t="s">
        <v>23</v>
      </c>
      <c r="L160">
        <v>38.886000000000003</v>
      </c>
      <c r="M160" t="s">
        <v>94</v>
      </c>
      <c r="N160">
        <v>63</v>
      </c>
      <c r="O160" t="s">
        <v>30</v>
      </c>
      <c r="P160">
        <v>1</v>
      </c>
      <c r="Q160" t="s">
        <v>31</v>
      </c>
      <c r="R160" t="s">
        <v>32</v>
      </c>
      <c r="S160">
        <v>38.886000000000003</v>
      </c>
      <c r="T160">
        <v>2449.8180000000002</v>
      </c>
    </row>
    <row r="161" spans="1:20" x14ac:dyDescent="0.25">
      <c r="A161" t="s">
        <v>116</v>
      </c>
      <c r="B161">
        <v>736013</v>
      </c>
      <c r="C161" t="s">
        <v>29</v>
      </c>
      <c r="D161" t="s">
        <v>21</v>
      </c>
      <c r="E161" t="s">
        <v>146</v>
      </c>
      <c r="F161" s="1">
        <v>0.73611111111111116</v>
      </c>
      <c r="G161" t="s">
        <v>36</v>
      </c>
      <c r="H161" t="s">
        <v>147</v>
      </c>
      <c r="I161" s="1">
        <v>0.76388888888888884</v>
      </c>
      <c r="J161" t="s">
        <v>22</v>
      </c>
      <c r="K161" t="s">
        <v>23</v>
      </c>
      <c r="L161">
        <v>26.341999999999999</v>
      </c>
      <c r="M161" t="s">
        <v>94</v>
      </c>
      <c r="N161">
        <v>63</v>
      </c>
      <c r="O161" t="s">
        <v>30</v>
      </c>
      <c r="P161">
        <v>1</v>
      </c>
      <c r="Q161" t="s">
        <v>31</v>
      </c>
      <c r="R161" t="s">
        <v>32</v>
      </c>
      <c r="S161">
        <v>26.341999999999999</v>
      </c>
      <c r="T161">
        <v>1659.546</v>
      </c>
    </row>
    <row r="162" spans="1:20" x14ac:dyDescent="0.25">
      <c r="A162" t="s">
        <v>116</v>
      </c>
      <c r="B162">
        <v>738809</v>
      </c>
      <c r="C162" t="s">
        <v>29</v>
      </c>
      <c r="D162" t="s">
        <v>21</v>
      </c>
      <c r="E162" t="s">
        <v>146</v>
      </c>
      <c r="F162" s="1">
        <v>0.77083333333333337</v>
      </c>
      <c r="G162" t="s">
        <v>36</v>
      </c>
      <c r="H162" t="s">
        <v>147</v>
      </c>
      <c r="I162" s="1">
        <v>0.79861111111111116</v>
      </c>
      <c r="J162" t="s">
        <v>22</v>
      </c>
      <c r="K162" t="s">
        <v>23</v>
      </c>
      <c r="L162">
        <v>26.341999999999999</v>
      </c>
      <c r="M162" t="s">
        <v>94</v>
      </c>
      <c r="N162">
        <v>63</v>
      </c>
      <c r="O162" t="s">
        <v>30</v>
      </c>
      <c r="P162">
        <v>1</v>
      </c>
      <c r="Q162" t="s">
        <v>31</v>
      </c>
      <c r="R162" t="s">
        <v>32</v>
      </c>
      <c r="S162">
        <v>26.341999999999999</v>
      </c>
      <c r="T162">
        <v>1659.546</v>
      </c>
    </row>
    <row r="163" spans="1:20" x14ac:dyDescent="0.25">
      <c r="A163" t="s">
        <v>130</v>
      </c>
      <c r="B163">
        <v>738204</v>
      </c>
      <c r="C163" t="s">
        <v>29</v>
      </c>
      <c r="D163" t="s">
        <v>21</v>
      </c>
      <c r="E163" t="s">
        <v>154</v>
      </c>
      <c r="F163" s="1">
        <v>0.63541666666666663</v>
      </c>
      <c r="G163" t="s">
        <v>36</v>
      </c>
      <c r="H163" t="s">
        <v>37</v>
      </c>
      <c r="I163" s="1">
        <v>0.6875</v>
      </c>
      <c r="K163" t="s">
        <v>23</v>
      </c>
      <c r="L163">
        <v>42.371000000000002</v>
      </c>
      <c r="M163" t="s">
        <v>94</v>
      </c>
      <c r="N163">
        <v>63</v>
      </c>
      <c r="O163" t="s">
        <v>30</v>
      </c>
      <c r="P163">
        <v>1</v>
      </c>
      <c r="Q163" t="s">
        <v>31</v>
      </c>
      <c r="R163" t="s">
        <v>32</v>
      </c>
      <c r="S163">
        <v>42.371000000000002</v>
      </c>
      <c r="T163">
        <v>2669.373</v>
      </c>
    </row>
    <row r="164" spans="1:20" x14ac:dyDescent="0.25">
      <c r="A164" t="s">
        <v>130</v>
      </c>
      <c r="B164">
        <v>738210</v>
      </c>
      <c r="C164" t="s">
        <v>29</v>
      </c>
      <c r="D164" t="s">
        <v>21</v>
      </c>
      <c r="E164" t="s">
        <v>154</v>
      </c>
      <c r="F164" s="1">
        <v>0.51041666666666663</v>
      </c>
      <c r="G164" t="s">
        <v>36</v>
      </c>
      <c r="H164" t="s">
        <v>37</v>
      </c>
      <c r="I164" s="1">
        <v>0.5625</v>
      </c>
      <c r="J164" t="s">
        <v>25</v>
      </c>
      <c r="K164" t="s">
        <v>23</v>
      </c>
      <c r="L164">
        <v>42.371000000000002</v>
      </c>
      <c r="M164" t="s">
        <v>94</v>
      </c>
      <c r="N164">
        <v>63</v>
      </c>
      <c r="O164" t="s">
        <v>30</v>
      </c>
      <c r="P164">
        <v>1</v>
      </c>
      <c r="Q164" t="s">
        <v>31</v>
      </c>
      <c r="R164" t="s">
        <v>32</v>
      </c>
      <c r="S164">
        <v>42.371000000000002</v>
      </c>
      <c r="T164">
        <v>2669.373</v>
      </c>
    </row>
    <row r="165" spans="1:20" x14ac:dyDescent="0.25">
      <c r="A165" t="s">
        <v>130</v>
      </c>
      <c r="B165">
        <v>738206</v>
      </c>
      <c r="C165" t="s">
        <v>29</v>
      </c>
      <c r="D165" t="s">
        <v>21</v>
      </c>
      <c r="E165" t="s">
        <v>154</v>
      </c>
      <c r="F165" s="1">
        <v>0.67708333333333337</v>
      </c>
      <c r="G165" t="s">
        <v>36</v>
      </c>
      <c r="H165" t="s">
        <v>37</v>
      </c>
      <c r="I165" s="1">
        <v>0.72916666666666663</v>
      </c>
      <c r="K165" t="s">
        <v>23</v>
      </c>
      <c r="L165">
        <v>42.371000000000002</v>
      </c>
      <c r="M165" t="s">
        <v>94</v>
      </c>
      <c r="N165">
        <v>63</v>
      </c>
      <c r="O165" t="s">
        <v>30</v>
      </c>
      <c r="P165">
        <v>1</v>
      </c>
      <c r="Q165" t="s">
        <v>31</v>
      </c>
      <c r="R165" t="s">
        <v>32</v>
      </c>
      <c r="S165">
        <v>42.371000000000002</v>
      </c>
      <c r="T165">
        <v>2669.373</v>
      </c>
    </row>
    <row r="166" spans="1:20" x14ac:dyDescent="0.25">
      <c r="A166" t="s">
        <v>130</v>
      </c>
      <c r="B166">
        <v>738704</v>
      </c>
      <c r="C166" t="s">
        <v>29</v>
      </c>
      <c r="D166" t="s">
        <v>21</v>
      </c>
      <c r="E166" t="s">
        <v>154</v>
      </c>
      <c r="F166" s="1">
        <v>0.71875</v>
      </c>
      <c r="G166" t="s">
        <v>36</v>
      </c>
      <c r="H166" t="s">
        <v>37</v>
      </c>
      <c r="I166" s="1">
        <v>0.77083333333333337</v>
      </c>
      <c r="J166" t="s">
        <v>22</v>
      </c>
      <c r="K166" t="s">
        <v>23</v>
      </c>
      <c r="L166">
        <v>42.371000000000002</v>
      </c>
      <c r="M166" t="s">
        <v>94</v>
      </c>
      <c r="N166">
        <v>63</v>
      </c>
      <c r="O166" t="s">
        <v>30</v>
      </c>
      <c r="P166">
        <v>1</v>
      </c>
      <c r="Q166" t="s">
        <v>31</v>
      </c>
      <c r="R166" t="s">
        <v>32</v>
      </c>
      <c r="S166">
        <v>42.371000000000002</v>
      </c>
      <c r="T166">
        <v>2669.373</v>
      </c>
    </row>
    <row r="167" spans="1:20" x14ac:dyDescent="0.25">
      <c r="A167" t="s">
        <v>34</v>
      </c>
      <c r="B167">
        <v>738384</v>
      </c>
      <c r="C167" t="s">
        <v>29</v>
      </c>
      <c r="D167" t="s">
        <v>21</v>
      </c>
      <c r="E167" t="s">
        <v>145</v>
      </c>
      <c r="F167" s="1">
        <v>0.61458333333333337</v>
      </c>
      <c r="G167" t="s">
        <v>36</v>
      </c>
      <c r="H167" t="s">
        <v>37</v>
      </c>
      <c r="I167" s="1">
        <v>0.66666666666666663</v>
      </c>
      <c r="K167" t="s">
        <v>23</v>
      </c>
      <c r="L167">
        <v>46.05</v>
      </c>
      <c r="M167" t="s">
        <v>94</v>
      </c>
      <c r="N167">
        <v>63</v>
      </c>
      <c r="O167" t="s">
        <v>30</v>
      </c>
      <c r="P167">
        <v>1</v>
      </c>
      <c r="Q167" t="s">
        <v>31</v>
      </c>
      <c r="R167" t="s">
        <v>32</v>
      </c>
      <c r="S167">
        <v>46.05</v>
      </c>
      <c r="T167">
        <v>2901.15</v>
      </c>
    </row>
    <row r="168" spans="1:20" x14ac:dyDescent="0.25">
      <c r="A168" t="s">
        <v>91</v>
      </c>
      <c r="B168">
        <v>737189</v>
      </c>
      <c r="C168" t="s">
        <v>29</v>
      </c>
      <c r="D168" t="s">
        <v>21</v>
      </c>
      <c r="E168" t="s">
        <v>156</v>
      </c>
      <c r="F168" s="1">
        <v>0.27083333333333331</v>
      </c>
      <c r="G168" t="s">
        <v>36</v>
      </c>
      <c r="H168" t="s">
        <v>37</v>
      </c>
      <c r="I168" s="1">
        <v>0.31319444444444444</v>
      </c>
      <c r="J168" t="s">
        <v>26</v>
      </c>
      <c r="K168" t="s">
        <v>23</v>
      </c>
      <c r="L168">
        <v>38.886000000000003</v>
      </c>
      <c r="M168" t="s">
        <v>94</v>
      </c>
      <c r="N168">
        <v>63</v>
      </c>
      <c r="O168" t="s">
        <v>95</v>
      </c>
      <c r="P168">
        <v>1.4</v>
      </c>
      <c r="Q168" t="s">
        <v>31</v>
      </c>
      <c r="R168" t="s">
        <v>32</v>
      </c>
      <c r="S168">
        <v>54.44</v>
      </c>
      <c r="T168">
        <v>3429.7449999999999</v>
      </c>
    </row>
    <row r="169" spans="1:20" x14ac:dyDescent="0.25">
      <c r="A169" t="s">
        <v>91</v>
      </c>
      <c r="B169">
        <v>737186</v>
      </c>
      <c r="C169" t="s">
        <v>29</v>
      </c>
      <c r="D169" t="s">
        <v>21</v>
      </c>
      <c r="E169" t="s">
        <v>156</v>
      </c>
      <c r="F169" s="1">
        <v>0.28472222222222221</v>
      </c>
      <c r="G169" t="s">
        <v>36</v>
      </c>
      <c r="H169" t="s">
        <v>37</v>
      </c>
      <c r="I169" s="1">
        <v>0.32361111111111113</v>
      </c>
      <c r="J169" t="s">
        <v>26</v>
      </c>
      <c r="K169" t="s">
        <v>23</v>
      </c>
      <c r="L169">
        <v>38.886000000000003</v>
      </c>
      <c r="M169" t="s">
        <v>94</v>
      </c>
      <c r="N169">
        <v>63</v>
      </c>
      <c r="O169" t="s">
        <v>95</v>
      </c>
      <c r="P169">
        <v>1.4</v>
      </c>
      <c r="Q169" t="s">
        <v>31</v>
      </c>
      <c r="R169" t="s">
        <v>32</v>
      </c>
      <c r="S169">
        <v>54.44</v>
      </c>
      <c r="T169">
        <v>3429.7449999999999</v>
      </c>
    </row>
    <row r="170" spans="1:20" x14ac:dyDescent="0.25">
      <c r="A170" t="s">
        <v>91</v>
      </c>
      <c r="B170">
        <v>737176</v>
      </c>
      <c r="C170" t="s">
        <v>29</v>
      </c>
      <c r="D170" t="s">
        <v>21</v>
      </c>
      <c r="E170" t="s">
        <v>153</v>
      </c>
      <c r="F170" s="1">
        <v>0.73611111111111116</v>
      </c>
      <c r="G170" t="s">
        <v>36</v>
      </c>
      <c r="H170" t="s">
        <v>37</v>
      </c>
      <c r="I170" s="1">
        <v>0.77430555555555547</v>
      </c>
      <c r="J170" t="s">
        <v>22</v>
      </c>
      <c r="K170" t="s">
        <v>23</v>
      </c>
      <c r="L170">
        <v>38.886000000000003</v>
      </c>
      <c r="M170" t="s">
        <v>94</v>
      </c>
      <c r="N170">
        <v>63</v>
      </c>
      <c r="O170" t="s">
        <v>95</v>
      </c>
      <c r="P170">
        <v>1.4</v>
      </c>
      <c r="Q170" t="s">
        <v>31</v>
      </c>
      <c r="R170" t="s">
        <v>32</v>
      </c>
      <c r="S170">
        <v>54.44</v>
      </c>
      <c r="T170">
        <v>3429.7449999999999</v>
      </c>
    </row>
    <row r="171" spans="1:20" x14ac:dyDescent="0.25">
      <c r="A171" t="s">
        <v>91</v>
      </c>
      <c r="B171">
        <v>738021</v>
      </c>
      <c r="C171" t="s">
        <v>29</v>
      </c>
      <c r="D171" t="s">
        <v>21</v>
      </c>
      <c r="E171" t="s">
        <v>153</v>
      </c>
      <c r="F171" s="1">
        <v>0.77777777777777779</v>
      </c>
      <c r="G171" t="s">
        <v>36</v>
      </c>
      <c r="H171" t="s">
        <v>37</v>
      </c>
      <c r="I171" s="1">
        <v>0.81597222222222221</v>
      </c>
      <c r="J171" t="s">
        <v>22</v>
      </c>
      <c r="K171" t="s">
        <v>23</v>
      </c>
      <c r="L171">
        <v>38.886000000000003</v>
      </c>
      <c r="M171" t="s">
        <v>94</v>
      </c>
      <c r="N171">
        <v>63</v>
      </c>
      <c r="O171" t="s">
        <v>95</v>
      </c>
      <c r="P171">
        <v>1.4</v>
      </c>
      <c r="Q171" t="s">
        <v>31</v>
      </c>
      <c r="R171" t="s">
        <v>32</v>
      </c>
      <c r="S171">
        <v>54.44</v>
      </c>
      <c r="T171">
        <v>3429.7449999999999</v>
      </c>
    </row>
    <row r="172" spans="1:20" x14ac:dyDescent="0.25">
      <c r="A172" t="s">
        <v>116</v>
      </c>
      <c r="B172">
        <v>736015</v>
      </c>
      <c r="C172" t="s">
        <v>29</v>
      </c>
      <c r="D172" t="s">
        <v>21</v>
      </c>
      <c r="E172" t="s">
        <v>146</v>
      </c>
      <c r="F172" s="1">
        <v>0.55555555555555558</v>
      </c>
      <c r="G172" t="s">
        <v>36</v>
      </c>
      <c r="H172" t="s">
        <v>147</v>
      </c>
      <c r="I172" s="1">
        <v>0.58333333333333337</v>
      </c>
      <c r="J172" t="s">
        <v>25</v>
      </c>
      <c r="K172" t="s">
        <v>23</v>
      </c>
      <c r="L172">
        <v>26.341999999999999</v>
      </c>
      <c r="M172" t="s">
        <v>94</v>
      </c>
      <c r="N172">
        <v>63</v>
      </c>
      <c r="O172" t="s">
        <v>30</v>
      </c>
      <c r="P172">
        <v>1</v>
      </c>
      <c r="Q172" t="s">
        <v>31</v>
      </c>
      <c r="R172" t="s">
        <v>32</v>
      </c>
      <c r="S172">
        <v>26.341999999999999</v>
      </c>
      <c r="T172">
        <v>1659.546</v>
      </c>
    </row>
    <row r="173" spans="1:20" x14ac:dyDescent="0.25">
      <c r="A173" t="s">
        <v>62</v>
      </c>
      <c r="B173">
        <v>736330</v>
      </c>
      <c r="C173" t="s">
        <v>29</v>
      </c>
      <c r="D173" t="s">
        <v>21</v>
      </c>
      <c r="E173" t="s">
        <v>157</v>
      </c>
      <c r="F173" s="1">
        <v>0.55208333333333337</v>
      </c>
      <c r="G173" t="s">
        <v>36</v>
      </c>
      <c r="H173" t="s">
        <v>64</v>
      </c>
      <c r="I173" s="1">
        <v>0.59027777777777779</v>
      </c>
      <c r="J173" t="s">
        <v>25</v>
      </c>
      <c r="K173" t="s">
        <v>23</v>
      </c>
      <c r="L173">
        <v>36.731000000000002</v>
      </c>
      <c r="M173" t="s">
        <v>94</v>
      </c>
      <c r="N173">
        <v>63</v>
      </c>
      <c r="O173" t="s">
        <v>30</v>
      </c>
      <c r="P173">
        <v>1</v>
      </c>
      <c r="Q173" t="s">
        <v>31</v>
      </c>
      <c r="R173" t="s">
        <v>32</v>
      </c>
      <c r="S173">
        <v>36.731000000000002</v>
      </c>
      <c r="T173">
        <v>2314.0529999999999</v>
      </c>
    </row>
    <row r="174" spans="1:20" x14ac:dyDescent="0.25">
      <c r="A174" t="s">
        <v>62</v>
      </c>
      <c r="B174">
        <v>736331</v>
      </c>
      <c r="C174" t="s">
        <v>29</v>
      </c>
      <c r="D174" t="s">
        <v>21</v>
      </c>
      <c r="E174" t="s">
        <v>157</v>
      </c>
      <c r="F174" s="1">
        <v>0.59375</v>
      </c>
      <c r="G174" t="s">
        <v>36</v>
      </c>
      <c r="H174" t="s">
        <v>64</v>
      </c>
      <c r="I174" s="1">
        <v>0.63194444444444442</v>
      </c>
      <c r="J174" t="s">
        <v>25</v>
      </c>
      <c r="K174" t="s">
        <v>23</v>
      </c>
      <c r="L174">
        <v>36.731000000000002</v>
      </c>
      <c r="M174" t="s">
        <v>94</v>
      </c>
      <c r="N174">
        <v>63</v>
      </c>
      <c r="O174" t="s">
        <v>30</v>
      </c>
      <c r="P174">
        <v>1</v>
      </c>
      <c r="Q174" t="s">
        <v>31</v>
      </c>
      <c r="R174" t="s">
        <v>32</v>
      </c>
      <c r="S174">
        <v>36.731000000000002</v>
      </c>
      <c r="T174">
        <v>2314.0529999999999</v>
      </c>
    </row>
    <row r="175" spans="1:20" x14ac:dyDescent="0.25">
      <c r="A175" t="s">
        <v>62</v>
      </c>
      <c r="B175">
        <v>737797</v>
      </c>
      <c r="C175" t="s">
        <v>29</v>
      </c>
      <c r="D175" t="s">
        <v>21</v>
      </c>
      <c r="E175" t="s">
        <v>157</v>
      </c>
      <c r="F175" s="1">
        <v>0.72222222222222221</v>
      </c>
      <c r="G175" t="s">
        <v>36</v>
      </c>
      <c r="H175" t="s">
        <v>64</v>
      </c>
      <c r="I175" s="1">
        <v>0.76041666666666663</v>
      </c>
      <c r="J175" t="s">
        <v>22</v>
      </c>
      <c r="K175" t="s">
        <v>23</v>
      </c>
      <c r="L175">
        <v>36.731000000000002</v>
      </c>
      <c r="M175" t="s">
        <v>94</v>
      </c>
      <c r="N175">
        <v>63</v>
      </c>
      <c r="O175" t="s">
        <v>30</v>
      </c>
      <c r="P175">
        <v>1</v>
      </c>
      <c r="Q175" t="s">
        <v>31</v>
      </c>
      <c r="R175" t="s">
        <v>32</v>
      </c>
      <c r="S175">
        <v>36.731000000000002</v>
      </c>
      <c r="T175">
        <v>2314.0529999999999</v>
      </c>
    </row>
    <row r="176" spans="1:20" x14ac:dyDescent="0.25">
      <c r="A176" t="s">
        <v>105</v>
      </c>
      <c r="B176">
        <v>737980</v>
      </c>
      <c r="C176" t="s">
        <v>29</v>
      </c>
      <c r="D176" t="s">
        <v>21</v>
      </c>
      <c r="E176" t="s">
        <v>148</v>
      </c>
      <c r="F176" s="1">
        <v>0.34375</v>
      </c>
      <c r="G176" t="s">
        <v>36</v>
      </c>
      <c r="H176" t="s">
        <v>107</v>
      </c>
      <c r="I176" s="1">
        <v>0.375</v>
      </c>
      <c r="J176" t="s">
        <v>26</v>
      </c>
      <c r="K176" t="s">
        <v>23</v>
      </c>
      <c r="L176">
        <v>27.681000000000001</v>
      </c>
      <c r="M176" t="s">
        <v>94</v>
      </c>
      <c r="N176">
        <v>63</v>
      </c>
      <c r="O176" t="s">
        <v>30</v>
      </c>
      <c r="P176">
        <v>1</v>
      </c>
      <c r="Q176" t="s">
        <v>31</v>
      </c>
      <c r="R176" t="s">
        <v>32</v>
      </c>
      <c r="S176">
        <v>27.681000000000001</v>
      </c>
      <c r="T176">
        <v>1743.903</v>
      </c>
    </row>
    <row r="177" spans="1:20" x14ac:dyDescent="0.25">
      <c r="A177" t="s">
        <v>105</v>
      </c>
      <c r="B177">
        <v>737979</v>
      </c>
      <c r="C177" t="s">
        <v>29</v>
      </c>
      <c r="D177" t="s">
        <v>21</v>
      </c>
      <c r="E177" t="s">
        <v>148</v>
      </c>
      <c r="F177" s="1">
        <v>0.67708333333333337</v>
      </c>
      <c r="G177" t="s">
        <v>36</v>
      </c>
      <c r="H177" t="s">
        <v>107</v>
      </c>
      <c r="I177" s="1">
        <v>0.70833333333333337</v>
      </c>
      <c r="K177" t="s">
        <v>23</v>
      </c>
      <c r="L177">
        <v>27.681000000000001</v>
      </c>
      <c r="M177" t="s">
        <v>94</v>
      </c>
      <c r="N177">
        <v>63</v>
      </c>
      <c r="O177" t="s">
        <v>30</v>
      </c>
      <c r="P177">
        <v>1</v>
      </c>
      <c r="Q177" t="s">
        <v>31</v>
      </c>
      <c r="R177" t="s">
        <v>32</v>
      </c>
      <c r="S177">
        <v>27.681000000000001</v>
      </c>
      <c r="T177">
        <v>1743.903</v>
      </c>
    </row>
    <row r="178" spans="1:20" x14ac:dyDescent="0.25">
      <c r="A178" t="s">
        <v>34</v>
      </c>
      <c r="B178">
        <v>740102</v>
      </c>
      <c r="C178" t="s">
        <v>29</v>
      </c>
      <c r="D178" t="s">
        <v>21</v>
      </c>
      <c r="E178" t="s">
        <v>158</v>
      </c>
      <c r="F178" s="1">
        <v>0.20138888888888887</v>
      </c>
      <c r="G178" t="s">
        <v>36</v>
      </c>
      <c r="H178" t="s">
        <v>37</v>
      </c>
      <c r="I178" s="1">
        <v>0.25</v>
      </c>
      <c r="K178" t="s">
        <v>23</v>
      </c>
      <c r="L178">
        <v>46.05</v>
      </c>
      <c r="M178" t="s">
        <v>94</v>
      </c>
      <c r="N178">
        <v>63</v>
      </c>
      <c r="O178" t="s">
        <v>30</v>
      </c>
      <c r="P178">
        <v>1</v>
      </c>
      <c r="Q178" t="s">
        <v>31</v>
      </c>
      <c r="R178" t="s">
        <v>32</v>
      </c>
      <c r="S178">
        <v>46.05</v>
      </c>
      <c r="T178">
        <v>2901.15</v>
      </c>
    </row>
    <row r="179" spans="1:20" x14ac:dyDescent="0.25">
      <c r="A179" t="s">
        <v>34</v>
      </c>
      <c r="B179">
        <v>736952</v>
      </c>
      <c r="C179" t="s">
        <v>29</v>
      </c>
      <c r="D179" t="s">
        <v>21</v>
      </c>
      <c r="E179" t="s">
        <v>159</v>
      </c>
      <c r="F179" s="1">
        <v>0.21527777777777779</v>
      </c>
      <c r="G179" t="s">
        <v>36</v>
      </c>
      <c r="H179" t="s">
        <v>160</v>
      </c>
      <c r="I179" s="1">
        <v>0.24652777777777779</v>
      </c>
      <c r="K179" t="s">
        <v>23</v>
      </c>
      <c r="L179">
        <v>25.526</v>
      </c>
      <c r="M179" t="s">
        <v>94</v>
      </c>
      <c r="N179">
        <v>63</v>
      </c>
      <c r="O179" t="s">
        <v>30</v>
      </c>
      <c r="P179">
        <v>1</v>
      </c>
      <c r="Q179" t="s">
        <v>31</v>
      </c>
      <c r="R179" t="s">
        <v>32</v>
      </c>
      <c r="S179">
        <v>25.526</v>
      </c>
      <c r="T179">
        <v>1608.1379999999999</v>
      </c>
    </row>
    <row r="180" spans="1:20" x14ac:dyDescent="0.25">
      <c r="A180" t="s">
        <v>130</v>
      </c>
      <c r="B180">
        <v>738115</v>
      </c>
      <c r="C180" t="s">
        <v>29</v>
      </c>
      <c r="D180" t="s">
        <v>21</v>
      </c>
      <c r="E180" t="s">
        <v>161</v>
      </c>
      <c r="F180" s="1">
        <v>0.30208333333333331</v>
      </c>
      <c r="G180" t="s">
        <v>36</v>
      </c>
      <c r="H180" t="s">
        <v>37</v>
      </c>
      <c r="I180" s="1">
        <v>0.36249999999999999</v>
      </c>
      <c r="J180" t="s">
        <v>26</v>
      </c>
      <c r="K180" t="s">
        <v>23</v>
      </c>
      <c r="L180">
        <v>45.884</v>
      </c>
      <c r="M180" t="s">
        <v>94</v>
      </c>
      <c r="N180">
        <v>63</v>
      </c>
      <c r="O180" t="s">
        <v>30</v>
      </c>
      <c r="P180">
        <v>1</v>
      </c>
      <c r="Q180" t="s">
        <v>31</v>
      </c>
      <c r="R180" t="s">
        <v>32</v>
      </c>
      <c r="S180">
        <v>45.884</v>
      </c>
      <c r="T180">
        <v>2890.692</v>
      </c>
    </row>
    <row r="181" spans="1:20" x14ac:dyDescent="0.25">
      <c r="A181" t="s">
        <v>62</v>
      </c>
      <c r="B181">
        <v>736328</v>
      </c>
      <c r="C181" t="s">
        <v>29</v>
      </c>
      <c r="D181" t="s">
        <v>21</v>
      </c>
      <c r="E181" t="s">
        <v>162</v>
      </c>
      <c r="F181" s="1">
        <v>0.34027777777777773</v>
      </c>
      <c r="G181" t="s">
        <v>36</v>
      </c>
      <c r="H181" t="s">
        <v>122</v>
      </c>
      <c r="I181" s="1">
        <v>0.35972222222222222</v>
      </c>
      <c r="J181" t="s">
        <v>26</v>
      </c>
      <c r="K181" t="s">
        <v>23</v>
      </c>
      <c r="L181">
        <v>18.777000000000001</v>
      </c>
      <c r="M181" t="s">
        <v>94</v>
      </c>
      <c r="N181">
        <v>63</v>
      </c>
      <c r="O181" t="s">
        <v>30</v>
      </c>
      <c r="P181">
        <v>1</v>
      </c>
      <c r="Q181" t="s">
        <v>31</v>
      </c>
      <c r="R181" t="s">
        <v>32</v>
      </c>
      <c r="S181">
        <v>18.777000000000001</v>
      </c>
      <c r="T181">
        <v>1182.951</v>
      </c>
    </row>
    <row r="182" spans="1:20" x14ac:dyDescent="0.25">
      <c r="A182" t="s">
        <v>62</v>
      </c>
      <c r="B182">
        <v>738276</v>
      </c>
      <c r="C182" t="s">
        <v>29</v>
      </c>
      <c r="D182" t="s">
        <v>21</v>
      </c>
      <c r="E182" t="s">
        <v>157</v>
      </c>
      <c r="F182" s="1">
        <v>0.46527777777777773</v>
      </c>
      <c r="G182" t="s">
        <v>36</v>
      </c>
      <c r="H182" t="s">
        <v>64</v>
      </c>
      <c r="I182" s="1">
        <v>0.51388888888888895</v>
      </c>
      <c r="K182" t="s">
        <v>23</v>
      </c>
      <c r="L182">
        <v>36.731000000000002</v>
      </c>
      <c r="M182" t="s">
        <v>94</v>
      </c>
      <c r="N182">
        <v>63</v>
      </c>
      <c r="O182" t="s">
        <v>30</v>
      </c>
      <c r="P182">
        <v>1</v>
      </c>
      <c r="Q182" t="s">
        <v>31</v>
      </c>
      <c r="R182" t="s">
        <v>32</v>
      </c>
      <c r="S182">
        <v>36.731000000000002</v>
      </c>
      <c r="T182">
        <v>2314.0529999999999</v>
      </c>
    </row>
    <row r="183" spans="1:20" x14ac:dyDescent="0.25">
      <c r="A183" t="s">
        <v>34</v>
      </c>
      <c r="B183">
        <v>739587</v>
      </c>
      <c r="C183" t="s">
        <v>29</v>
      </c>
      <c r="D183" t="s">
        <v>21</v>
      </c>
      <c r="E183" t="s">
        <v>145</v>
      </c>
      <c r="F183" s="1">
        <v>0.32291666666666669</v>
      </c>
      <c r="G183" t="s">
        <v>36</v>
      </c>
      <c r="H183" t="s">
        <v>37</v>
      </c>
      <c r="I183" s="1">
        <v>0.37847222222222227</v>
      </c>
      <c r="K183" t="s">
        <v>23</v>
      </c>
      <c r="L183">
        <v>46.05</v>
      </c>
      <c r="M183" t="s">
        <v>94</v>
      </c>
      <c r="N183">
        <v>63</v>
      </c>
      <c r="O183" t="s">
        <v>30</v>
      </c>
      <c r="P183">
        <v>1</v>
      </c>
      <c r="Q183" t="s">
        <v>31</v>
      </c>
      <c r="R183" t="s">
        <v>32</v>
      </c>
      <c r="S183">
        <v>46.05</v>
      </c>
      <c r="T183">
        <v>2901.15</v>
      </c>
    </row>
    <row r="184" spans="1:20" ht="14.45" x14ac:dyDescent="0.3">
      <c r="A184" t="s">
        <v>116</v>
      </c>
      <c r="B184">
        <v>738244</v>
      </c>
      <c r="C184" t="s">
        <v>29</v>
      </c>
      <c r="D184" t="s">
        <v>21</v>
      </c>
      <c r="E184" t="s">
        <v>163</v>
      </c>
      <c r="F184" s="1">
        <v>0.82708333333333339</v>
      </c>
      <c r="G184" t="s">
        <v>127</v>
      </c>
      <c r="H184" t="s">
        <v>147</v>
      </c>
      <c r="I184" s="1">
        <v>0.85416666666666663</v>
      </c>
      <c r="K184" t="s">
        <v>23</v>
      </c>
      <c r="L184">
        <v>25.87</v>
      </c>
      <c r="M184" t="s">
        <v>94</v>
      </c>
      <c r="N184">
        <v>63</v>
      </c>
      <c r="O184" t="s">
        <v>30</v>
      </c>
      <c r="P184">
        <v>1</v>
      </c>
      <c r="Q184" t="s">
        <v>31</v>
      </c>
      <c r="R184" t="s">
        <v>32</v>
      </c>
      <c r="S184">
        <v>25.87</v>
      </c>
      <c r="T184">
        <v>1629.81</v>
      </c>
    </row>
    <row r="185" spans="1:20" ht="14.45" x14ac:dyDescent="0.3">
      <c r="A185" t="s">
        <v>116</v>
      </c>
      <c r="B185">
        <v>738094</v>
      </c>
      <c r="C185" t="s">
        <v>29</v>
      </c>
      <c r="D185" t="s">
        <v>21</v>
      </c>
      <c r="E185" t="s">
        <v>163</v>
      </c>
      <c r="F185" s="1">
        <v>0.75763888888888886</v>
      </c>
      <c r="G185" t="s">
        <v>127</v>
      </c>
      <c r="H185" t="s">
        <v>147</v>
      </c>
      <c r="I185" s="1">
        <v>0.78472222222222221</v>
      </c>
      <c r="J185" t="s">
        <v>22</v>
      </c>
      <c r="K185" t="s">
        <v>23</v>
      </c>
      <c r="L185">
        <v>25.87</v>
      </c>
      <c r="M185" t="s">
        <v>94</v>
      </c>
      <c r="N185">
        <v>63</v>
      </c>
      <c r="O185" t="s">
        <v>30</v>
      </c>
      <c r="P185">
        <v>1</v>
      </c>
      <c r="Q185" t="s">
        <v>31</v>
      </c>
      <c r="R185" t="s">
        <v>32</v>
      </c>
      <c r="S185">
        <v>25.87</v>
      </c>
      <c r="T185">
        <v>1629.81</v>
      </c>
    </row>
    <row r="186" spans="1:20" ht="14.45" x14ac:dyDescent="0.3">
      <c r="A186" t="s">
        <v>116</v>
      </c>
      <c r="B186">
        <v>740169</v>
      </c>
      <c r="C186" t="s">
        <v>29</v>
      </c>
      <c r="D186" t="s">
        <v>21</v>
      </c>
      <c r="E186" t="s">
        <v>163</v>
      </c>
      <c r="F186" s="1">
        <v>0.78541666666666676</v>
      </c>
      <c r="G186" t="s">
        <v>127</v>
      </c>
      <c r="H186" t="s">
        <v>147</v>
      </c>
      <c r="I186" s="1">
        <v>0.8125</v>
      </c>
      <c r="J186" t="s">
        <v>22</v>
      </c>
      <c r="K186" t="s">
        <v>23</v>
      </c>
      <c r="L186">
        <v>25.87</v>
      </c>
      <c r="M186" t="s">
        <v>94</v>
      </c>
      <c r="N186">
        <v>63</v>
      </c>
      <c r="P186">
        <v>1</v>
      </c>
      <c r="S186">
        <f>P186*L186</f>
        <v>25.87</v>
      </c>
      <c r="T186">
        <f>S186*N186</f>
        <v>1629.8100000000002</v>
      </c>
    </row>
    <row r="187" spans="1:20" x14ac:dyDescent="0.25">
      <c r="A187" t="s">
        <v>116</v>
      </c>
      <c r="B187">
        <v>736138</v>
      </c>
      <c r="C187" t="s">
        <v>29</v>
      </c>
      <c r="D187" t="s">
        <v>21</v>
      </c>
      <c r="E187" t="s">
        <v>146</v>
      </c>
      <c r="F187" s="1">
        <v>0.8125</v>
      </c>
      <c r="G187" t="s">
        <v>36</v>
      </c>
      <c r="H187" t="s">
        <v>147</v>
      </c>
      <c r="I187" s="1">
        <v>0.84027777777777779</v>
      </c>
      <c r="J187" t="s">
        <v>22</v>
      </c>
      <c r="K187" t="s">
        <v>23</v>
      </c>
      <c r="L187">
        <v>26.341999999999999</v>
      </c>
      <c r="M187" t="s">
        <v>94</v>
      </c>
      <c r="N187">
        <v>63</v>
      </c>
      <c r="O187" t="s">
        <v>30</v>
      </c>
      <c r="P187">
        <v>1</v>
      </c>
      <c r="Q187" t="s">
        <v>31</v>
      </c>
      <c r="R187" t="s">
        <v>32</v>
      </c>
      <c r="S187">
        <v>26.341999999999999</v>
      </c>
      <c r="T187">
        <v>1659.546</v>
      </c>
    </row>
    <row r="188" spans="1:20" x14ac:dyDescent="0.25">
      <c r="A188" t="s">
        <v>111</v>
      </c>
      <c r="B188">
        <v>736286</v>
      </c>
      <c r="C188" t="s">
        <v>29</v>
      </c>
      <c r="D188" t="s">
        <v>21</v>
      </c>
      <c r="E188" t="s">
        <v>149</v>
      </c>
      <c r="F188" s="1">
        <v>0.23611111111111113</v>
      </c>
      <c r="G188" t="s">
        <v>36</v>
      </c>
      <c r="H188" t="s">
        <v>27</v>
      </c>
      <c r="I188" s="1">
        <v>0.26041666666666669</v>
      </c>
      <c r="K188" t="s">
        <v>23</v>
      </c>
      <c r="L188">
        <v>20.762</v>
      </c>
      <c r="M188" t="s">
        <v>94</v>
      </c>
      <c r="N188">
        <v>63</v>
      </c>
      <c r="O188" t="s">
        <v>30</v>
      </c>
      <c r="P188">
        <v>1</v>
      </c>
      <c r="Q188" t="s">
        <v>31</v>
      </c>
      <c r="R188" t="s">
        <v>32</v>
      </c>
      <c r="S188">
        <v>20.762</v>
      </c>
      <c r="T188">
        <v>1308.0060000000001</v>
      </c>
    </row>
    <row r="189" spans="1:20" ht="14.45" x14ac:dyDescent="0.3">
      <c r="A189" t="s">
        <v>54</v>
      </c>
      <c r="B189">
        <v>736597</v>
      </c>
      <c r="C189" t="s">
        <v>29</v>
      </c>
      <c r="D189" t="s">
        <v>21</v>
      </c>
      <c r="E189" t="s">
        <v>164</v>
      </c>
      <c r="F189" s="1">
        <v>0.53472222222222221</v>
      </c>
      <c r="G189" t="s">
        <v>68</v>
      </c>
      <c r="H189" t="s">
        <v>57</v>
      </c>
      <c r="I189" s="1">
        <v>0.55902777777777779</v>
      </c>
      <c r="J189" t="s">
        <v>25</v>
      </c>
      <c r="K189" t="s">
        <v>23</v>
      </c>
      <c r="L189">
        <v>17.863</v>
      </c>
      <c r="M189" t="s">
        <v>94</v>
      </c>
      <c r="N189">
        <v>63</v>
      </c>
      <c r="O189" t="s">
        <v>30</v>
      </c>
      <c r="P189">
        <v>1</v>
      </c>
      <c r="Q189" t="s">
        <v>31</v>
      </c>
      <c r="R189" t="s">
        <v>32</v>
      </c>
      <c r="S189">
        <v>17.863</v>
      </c>
      <c r="T189">
        <v>1125.3689999999999</v>
      </c>
    </row>
    <row r="190" spans="1:20" ht="14.45" x14ac:dyDescent="0.3">
      <c r="A190" t="s">
        <v>54</v>
      </c>
      <c r="B190">
        <v>739694</v>
      </c>
      <c r="C190" t="s">
        <v>29</v>
      </c>
      <c r="D190" t="s">
        <v>21</v>
      </c>
      <c r="E190" t="s">
        <v>164</v>
      </c>
      <c r="F190" s="1">
        <v>0.65277777777777779</v>
      </c>
      <c r="G190" t="s">
        <v>68</v>
      </c>
      <c r="H190" t="s">
        <v>57</v>
      </c>
      <c r="I190" s="1">
        <v>0.68055555555555547</v>
      </c>
      <c r="K190" t="s">
        <v>23</v>
      </c>
      <c r="L190">
        <v>17.863</v>
      </c>
      <c r="M190" t="s">
        <v>94</v>
      </c>
      <c r="N190">
        <v>63</v>
      </c>
      <c r="O190" t="s">
        <v>30</v>
      </c>
      <c r="P190">
        <v>1</v>
      </c>
      <c r="Q190" t="s">
        <v>31</v>
      </c>
      <c r="R190" t="s">
        <v>32</v>
      </c>
      <c r="S190">
        <v>17.863</v>
      </c>
      <c r="T190">
        <v>1125.3689999999999</v>
      </c>
    </row>
    <row r="191" spans="1:20" ht="14.45" x14ac:dyDescent="0.3">
      <c r="A191" t="s">
        <v>54</v>
      </c>
      <c r="B191">
        <v>736598</v>
      </c>
      <c r="C191" t="s">
        <v>29</v>
      </c>
      <c r="D191" t="s">
        <v>21</v>
      </c>
      <c r="E191" t="s">
        <v>164</v>
      </c>
      <c r="F191" s="1">
        <v>0.71875</v>
      </c>
      <c r="G191" t="s">
        <v>68</v>
      </c>
      <c r="H191" t="s">
        <v>57</v>
      </c>
      <c r="I191" s="1">
        <v>0.74652777777777779</v>
      </c>
      <c r="J191" t="s">
        <v>22</v>
      </c>
      <c r="K191" t="s">
        <v>23</v>
      </c>
      <c r="L191">
        <v>17.863</v>
      </c>
      <c r="M191" t="s">
        <v>94</v>
      </c>
      <c r="N191">
        <v>63</v>
      </c>
      <c r="O191" t="s">
        <v>30</v>
      </c>
      <c r="P191">
        <v>1</v>
      </c>
      <c r="Q191" t="s">
        <v>31</v>
      </c>
      <c r="R191" t="s">
        <v>32</v>
      </c>
      <c r="S191">
        <v>17.863</v>
      </c>
      <c r="T191">
        <v>1125.3689999999999</v>
      </c>
    </row>
    <row r="192" spans="1:20" ht="14.45" x14ac:dyDescent="0.3">
      <c r="A192" t="s">
        <v>54</v>
      </c>
      <c r="B192">
        <v>736599</v>
      </c>
      <c r="C192" t="s">
        <v>29</v>
      </c>
      <c r="D192" t="s">
        <v>21</v>
      </c>
      <c r="E192" t="s">
        <v>164</v>
      </c>
      <c r="F192" s="1">
        <v>0.75</v>
      </c>
      <c r="G192" t="s">
        <v>68</v>
      </c>
      <c r="H192" t="s">
        <v>57</v>
      </c>
      <c r="I192" s="1">
        <v>0.77777777777777779</v>
      </c>
      <c r="J192" t="s">
        <v>22</v>
      </c>
      <c r="K192" t="s">
        <v>23</v>
      </c>
      <c r="L192">
        <v>17.863</v>
      </c>
      <c r="M192" t="s">
        <v>94</v>
      </c>
      <c r="N192">
        <v>63</v>
      </c>
      <c r="O192" t="s">
        <v>30</v>
      </c>
      <c r="P192">
        <v>1</v>
      </c>
      <c r="Q192" t="s">
        <v>31</v>
      </c>
      <c r="R192" t="s">
        <v>32</v>
      </c>
      <c r="S192">
        <v>17.863</v>
      </c>
      <c r="T192">
        <v>1125.3689999999999</v>
      </c>
    </row>
    <row r="193" spans="1:20" ht="14.45" x14ac:dyDescent="0.3">
      <c r="A193" t="s">
        <v>79</v>
      </c>
      <c r="B193">
        <v>739825</v>
      </c>
      <c r="C193" t="s">
        <v>29</v>
      </c>
      <c r="D193" t="s">
        <v>21</v>
      </c>
      <c r="E193" t="s">
        <v>165</v>
      </c>
      <c r="F193" s="1">
        <v>0.24652777777777779</v>
      </c>
      <c r="G193" t="s">
        <v>56</v>
      </c>
      <c r="H193" t="s">
        <v>37</v>
      </c>
      <c r="I193" s="1">
        <v>0.28125</v>
      </c>
      <c r="K193" t="s">
        <v>23</v>
      </c>
      <c r="L193">
        <v>35.633000000000003</v>
      </c>
      <c r="M193" t="s">
        <v>94</v>
      </c>
      <c r="N193">
        <v>63</v>
      </c>
      <c r="O193" t="s">
        <v>30</v>
      </c>
      <c r="P193">
        <v>1</v>
      </c>
      <c r="Q193" t="s">
        <v>31</v>
      </c>
      <c r="R193" t="s">
        <v>32</v>
      </c>
      <c r="S193">
        <v>35.633000000000003</v>
      </c>
      <c r="T193">
        <v>2244.8789999999999</v>
      </c>
    </row>
    <row r="194" spans="1:20" ht="14.45" x14ac:dyDescent="0.3">
      <c r="A194" t="s">
        <v>79</v>
      </c>
      <c r="B194">
        <v>738370</v>
      </c>
      <c r="C194" t="s">
        <v>29</v>
      </c>
      <c r="D194" t="s">
        <v>21</v>
      </c>
      <c r="E194" t="s">
        <v>165</v>
      </c>
      <c r="F194" s="1">
        <v>0.25694444444444448</v>
      </c>
      <c r="G194" t="s">
        <v>56</v>
      </c>
      <c r="H194" t="s">
        <v>37</v>
      </c>
      <c r="I194" s="1">
        <v>0.29166666666666669</v>
      </c>
      <c r="J194" t="s">
        <v>26</v>
      </c>
      <c r="K194" t="s">
        <v>23</v>
      </c>
      <c r="L194">
        <v>35.633000000000003</v>
      </c>
      <c r="M194" t="s">
        <v>94</v>
      </c>
      <c r="N194">
        <v>63</v>
      </c>
      <c r="O194" t="s">
        <v>30</v>
      </c>
      <c r="P194">
        <v>1</v>
      </c>
      <c r="Q194" t="s">
        <v>31</v>
      </c>
      <c r="R194" t="s">
        <v>32</v>
      </c>
      <c r="S194">
        <v>35.633000000000003</v>
      </c>
      <c r="T194">
        <v>2244.8789999999999</v>
      </c>
    </row>
    <row r="195" spans="1:20" ht="14.45" x14ac:dyDescent="0.3">
      <c r="A195" t="s">
        <v>79</v>
      </c>
      <c r="B195">
        <v>738066</v>
      </c>
      <c r="C195" t="s">
        <v>29</v>
      </c>
      <c r="D195" t="s">
        <v>21</v>
      </c>
      <c r="E195" t="s">
        <v>166</v>
      </c>
      <c r="F195" s="1">
        <v>0.28472222222222221</v>
      </c>
      <c r="G195" t="s">
        <v>56</v>
      </c>
      <c r="H195" t="s">
        <v>37</v>
      </c>
      <c r="I195" s="1">
        <v>0.3298611111111111</v>
      </c>
      <c r="J195" t="s">
        <v>26</v>
      </c>
      <c r="K195" t="s">
        <v>23</v>
      </c>
      <c r="L195">
        <v>36.341000000000001</v>
      </c>
      <c r="M195" t="s">
        <v>94</v>
      </c>
      <c r="N195">
        <v>63</v>
      </c>
      <c r="O195" t="s">
        <v>30</v>
      </c>
      <c r="P195">
        <v>1</v>
      </c>
      <c r="Q195" t="s">
        <v>31</v>
      </c>
      <c r="R195" t="s">
        <v>32</v>
      </c>
      <c r="S195">
        <v>36.341000000000001</v>
      </c>
      <c r="T195">
        <v>2289.4830000000002</v>
      </c>
    </row>
    <row r="196" spans="1:20" ht="14.45" x14ac:dyDescent="0.3">
      <c r="A196" t="s">
        <v>79</v>
      </c>
      <c r="B196">
        <v>739585</v>
      </c>
      <c r="C196" t="s">
        <v>29</v>
      </c>
      <c r="D196" t="s">
        <v>21</v>
      </c>
      <c r="E196" t="s">
        <v>167</v>
      </c>
      <c r="F196" s="1">
        <v>0.32291666666666669</v>
      </c>
      <c r="G196" t="s">
        <v>56</v>
      </c>
      <c r="H196" t="s">
        <v>37</v>
      </c>
      <c r="I196" s="1">
        <v>0.37847222222222227</v>
      </c>
      <c r="K196" t="s">
        <v>23</v>
      </c>
      <c r="L196">
        <v>38.667000000000002</v>
      </c>
      <c r="M196" t="s">
        <v>94</v>
      </c>
      <c r="N196">
        <v>63</v>
      </c>
      <c r="O196" t="s">
        <v>30</v>
      </c>
      <c r="P196">
        <v>1</v>
      </c>
      <c r="Q196" t="s">
        <v>31</v>
      </c>
      <c r="R196" t="s">
        <v>32</v>
      </c>
      <c r="S196">
        <v>38.667000000000002</v>
      </c>
      <c r="T196">
        <v>2436.0210000000002</v>
      </c>
    </row>
    <row r="197" spans="1:20" ht="14.45" x14ac:dyDescent="0.3">
      <c r="A197" t="s">
        <v>54</v>
      </c>
      <c r="B197">
        <v>739695</v>
      </c>
      <c r="C197" t="s">
        <v>29</v>
      </c>
      <c r="D197" t="s">
        <v>21</v>
      </c>
      <c r="E197" t="s">
        <v>67</v>
      </c>
      <c r="F197" s="1">
        <v>0.68402777777777779</v>
      </c>
      <c r="G197" t="s">
        <v>57</v>
      </c>
      <c r="H197" t="s">
        <v>68</v>
      </c>
      <c r="I197" s="1">
        <v>0.71180555555555547</v>
      </c>
      <c r="K197" t="s">
        <v>23</v>
      </c>
      <c r="L197">
        <v>22.068999999999999</v>
      </c>
      <c r="M197" t="s">
        <v>94</v>
      </c>
      <c r="N197">
        <v>63</v>
      </c>
      <c r="O197" t="s">
        <v>30</v>
      </c>
      <c r="P197">
        <v>1</v>
      </c>
      <c r="Q197" t="s">
        <v>31</v>
      </c>
      <c r="R197" t="s">
        <v>32</v>
      </c>
      <c r="S197">
        <v>22.068999999999999</v>
      </c>
      <c r="T197">
        <v>1390.347</v>
      </c>
    </row>
    <row r="198" spans="1:20" ht="14.45" x14ac:dyDescent="0.3">
      <c r="A198" t="s">
        <v>54</v>
      </c>
      <c r="B198">
        <v>736588</v>
      </c>
      <c r="C198" t="s">
        <v>29</v>
      </c>
      <c r="D198" t="s">
        <v>21</v>
      </c>
      <c r="E198" t="s">
        <v>67</v>
      </c>
      <c r="F198" s="1">
        <v>0.75</v>
      </c>
      <c r="G198" t="s">
        <v>57</v>
      </c>
      <c r="H198" t="s">
        <v>68</v>
      </c>
      <c r="I198" s="1">
        <v>0.77430555555555547</v>
      </c>
      <c r="J198" t="s">
        <v>22</v>
      </c>
      <c r="K198" t="s">
        <v>23</v>
      </c>
      <c r="L198">
        <v>22.068999999999999</v>
      </c>
      <c r="M198" t="s">
        <v>94</v>
      </c>
      <c r="N198">
        <v>63</v>
      </c>
      <c r="O198" t="s">
        <v>30</v>
      </c>
      <c r="P198">
        <v>1</v>
      </c>
      <c r="Q198" t="s">
        <v>31</v>
      </c>
      <c r="R198" t="s">
        <v>32</v>
      </c>
      <c r="S198">
        <v>22.068999999999999</v>
      </c>
      <c r="T198">
        <v>1390.347</v>
      </c>
    </row>
    <row r="199" spans="1:20" x14ac:dyDescent="0.25">
      <c r="A199" t="s">
        <v>108</v>
      </c>
      <c r="B199">
        <v>522869</v>
      </c>
      <c r="C199" t="s">
        <v>29</v>
      </c>
      <c r="D199" t="s">
        <v>21</v>
      </c>
      <c r="E199" t="s">
        <v>168</v>
      </c>
      <c r="F199" s="1">
        <v>0.79861111111111116</v>
      </c>
      <c r="G199" t="s">
        <v>169</v>
      </c>
      <c r="H199" t="s">
        <v>36</v>
      </c>
      <c r="I199" s="1">
        <v>0.80902777777777779</v>
      </c>
      <c r="J199" t="s">
        <v>22</v>
      </c>
      <c r="K199" t="s">
        <v>23</v>
      </c>
      <c r="L199">
        <v>6.0869999999999997</v>
      </c>
      <c r="M199" t="s">
        <v>94</v>
      </c>
      <c r="N199">
        <v>63</v>
      </c>
      <c r="O199" t="s">
        <v>30</v>
      </c>
      <c r="P199">
        <v>1</v>
      </c>
      <c r="Q199" t="s">
        <v>31</v>
      </c>
      <c r="R199" t="s">
        <v>32</v>
      </c>
      <c r="S199">
        <v>6.0869999999999997</v>
      </c>
      <c r="T199">
        <v>383.48099999999999</v>
      </c>
    </row>
    <row r="200" spans="1:20" ht="14.45" x14ac:dyDescent="0.3">
      <c r="A200" t="s">
        <v>108</v>
      </c>
      <c r="B200">
        <v>738692</v>
      </c>
      <c r="C200" t="s">
        <v>29</v>
      </c>
      <c r="D200" t="s">
        <v>21</v>
      </c>
      <c r="E200" t="s">
        <v>170</v>
      </c>
      <c r="F200" s="1">
        <v>0.25208333333333333</v>
      </c>
      <c r="G200" t="s">
        <v>171</v>
      </c>
      <c r="H200" t="s">
        <v>37</v>
      </c>
      <c r="I200" s="1">
        <v>0.30555555555555552</v>
      </c>
      <c r="J200" t="s">
        <v>26</v>
      </c>
      <c r="K200" t="s">
        <v>23</v>
      </c>
      <c r="L200">
        <v>43.392000000000003</v>
      </c>
      <c r="M200" t="s">
        <v>94</v>
      </c>
      <c r="N200">
        <v>63</v>
      </c>
      <c r="O200" t="s">
        <v>30</v>
      </c>
      <c r="P200">
        <v>1</v>
      </c>
      <c r="Q200" t="s">
        <v>31</v>
      </c>
      <c r="R200" t="s">
        <v>32</v>
      </c>
      <c r="S200">
        <v>43.392000000000003</v>
      </c>
      <c r="T200">
        <v>2733.6959999999999</v>
      </c>
    </row>
    <row r="201" spans="1:20" ht="14.45" x14ac:dyDescent="0.3">
      <c r="A201" t="s">
        <v>108</v>
      </c>
      <c r="B201">
        <v>738694</v>
      </c>
      <c r="C201" t="s">
        <v>29</v>
      </c>
      <c r="D201" t="s">
        <v>21</v>
      </c>
      <c r="E201" t="s">
        <v>170</v>
      </c>
      <c r="F201" s="1">
        <v>0.27430555555555552</v>
      </c>
      <c r="G201" t="s">
        <v>171</v>
      </c>
      <c r="H201" t="s">
        <v>37</v>
      </c>
      <c r="I201" s="1">
        <v>0.3347222222222222</v>
      </c>
      <c r="J201" t="s">
        <v>26</v>
      </c>
      <c r="K201" t="s">
        <v>23</v>
      </c>
      <c r="L201">
        <v>43.392000000000003</v>
      </c>
      <c r="M201" t="s">
        <v>94</v>
      </c>
      <c r="N201">
        <v>63</v>
      </c>
      <c r="O201" t="s">
        <v>30</v>
      </c>
      <c r="P201">
        <v>1</v>
      </c>
      <c r="Q201" t="s">
        <v>31</v>
      </c>
      <c r="R201" t="s">
        <v>32</v>
      </c>
      <c r="S201">
        <v>43.392000000000003</v>
      </c>
      <c r="T201">
        <v>2733.6959999999999</v>
      </c>
    </row>
    <row r="202" spans="1:20" ht="14.45" x14ac:dyDescent="0.3">
      <c r="A202" t="s">
        <v>108</v>
      </c>
      <c r="B202">
        <v>738344</v>
      </c>
      <c r="C202" t="s">
        <v>29</v>
      </c>
      <c r="D202" t="s">
        <v>21</v>
      </c>
      <c r="E202" t="s">
        <v>170</v>
      </c>
      <c r="F202" s="1">
        <v>0.2951388888888889</v>
      </c>
      <c r="G202" t="s">
        <v>171</v>
      </c>
      <c r="H202" t="s">
        <v>37</v>
      </c>
      <c r="I202" s="1">
        <v>0.34722222222222227</v>
      </c>
      <c r="J202" t="s">
        <v>26</v>
      </c>
      <c r="K202" t="s">
        <v>23</v>
      </c>
      <c r="L202">
        <v>43.392000000000003</v>
      </c>
      <c r="M202" t="s">
        <v>94</v>
      </c>
      <c r="N202">
        <v>63</v>
      </c>
      <c r="O202" t="s">
        <v>30</v>
      </c>
      <c r="P202">
        <v>1</v>
      </c>
      <c r="Q202" t="s">
        <v>31</v>
      </c>
      <c r="R202" t="s">
        <v>32</v>
      </c>
      <c r="S202">
        <v>43.392000000000003</v>
      </c>
      <c r="T202">
        <v>2733.6959999999999</v>
      </c>
    </row>
    <row r="203" spans="1:20" ht="14.45" x14ac:dyDescent="0.3">
      <c r="A203" t="s">
        <v>42</v>
      </c>
      <c r="B203">
        <v>739766</v>
      </c>
      <c r="C203" t="s">
        <v>29</v>
      </c>
      <c r="D203" t="s">
        <v>21</v>
      </c>
      <c r="E203" t="s">
        <v>43</v>
      </c>
      <c r="F203" s="1">
        <v>0.3125</v>
      </c>
      <c r="G203" t="s">
        <v>44</v>
      </c>
      <c r="H203" t="s">
        <v>45</v>
      </c>
      <c r="I203" s="1">
        <v>0.3576388888888889</v>
      </c>
      <c r="J203" t="s">
        <v>26</v>
      </c>
      <c r="K203" t="s">
        <v>23</v>
      </c>
      <c r="L203">
        <v>39.843000000000004</v>
      </c>
      <c r="M203" t="s">
        <v>94</v>
      </c>
      <c r="N203">
        <v>63</v>
      </c>
      <c r="O203" t="s">
        <v>30</v>
      </c>
      <c r="P203">
        <v>1</v>
      </c>
      <c r="Q203" t="s">
        <v>31</v>
      </c>
      <c r="R203" t="s">
        <v>32</v>
      </c>
      <c r="S203">
        <v>39.843000000000004</v>
      </c>
      <c r="T203">
        <v>2510.1089999999999</v>
      </c>
    </row>
    <row r="204" spans="1:20" ht="14.45" x14ac:dyDescent="0.3">
      <c r="A204" t="s">
        <v>42</v>
      </c>
      <c r="B204">
        <v>740141</v>
      </c>
      <c r="C204" t="s">
        <v>29</v>
      </c>
      <c r="D204" t="s">
        <v>21</v>
      </c>
      <c r="E204" t="s">
        <v>43</v>
      </c>
      <c r="F204" s="1">
        <v>0.3263888888888889</v>
      </c>
      <c r="G204" t="s">
        <v>44</v>
      </c>
      <c r="H204" t="s">
        <v>45</v>
      </c>
      <c r="I204" s="1">
        <v>0.36944444444444446</v>
      </c>
      <c r="J204" t="s">
        <v>26</v>
      </c>
      <c r="K204" t="s">
        <v>23</v>
      </c>
      <c r="L204">
        <v>39.843000000000004</v>
      </c>
      <c r="M204" t="s">
        <v>94</v>
      </c>
      <c r="N204">
        <v>63</v>
      </c>
      <c r="O204" t="s">
        <v>30</v>
      </c>
      <c r="P204">
        <v>1</v>
      </c>
      <c r="Q204" t="s">
        <v>31</v>
      </c>
      <c r="R204" t="s">
        <v>32</v>
      </c>
      <c r="S204">
        <v>39.843000000000004</v>
      </c>
      <c r="T204">
        <v>2510.1089999999999</v>
      </c>
    </row>
    <row r="205" spans="1:20" ht="14.45" x14ac:dyDescent="0.3">
      <c r="A205" t="s">
        <v>42</v>
      </c>
      <c r="B205">
        <v>740006</v>
      </c>
      <c r="C205" t="s">
        <v>29</v>
      </c>
      <c r="D205" t="s">
        <v>21</v>
      </c>
      <c r="E205" t="s">
        <v>43</v>
      </c>
      <c r="F205" s="1">
        <v>0.34027777777777773</v>
      </c>
      <c r="G205" t="s">
        <v>44</v>
      </c>
      <c r="H205" t="s">
        <v>45</v>
      </c>
      <c r="I205" s="1">
        <v>0.38541666666666669</v>
      </c>
      <c r="K205" t="s">
        <v>23</v>
      </c>
      <c r="L205">
        <v>39.843000000000004</v>
      </c>
      <c r="M205" t="s">
        <v>94</v>
      </c>
      <c r="N205">
        <v>63</v>
      </c>
      <c r="O205" t="s">
        <v>30</v>
      </c>
      <c r="P205">
        <v>1</v>
      </c>
      <c r="Q205" t="s">
        <v>31</v>
      </c>
      <c r="R205" t="s">
        <v>32</v>
      </c>
      <c r="S205">
        <v>39.843000000000004</v>
      </c>
      <c r="T205">
        <v>2510.1089999999999</v>
      </c>
    </row>
    <row r="206" spans="1:20" ht="14.45" x14ac:dyDescent="0.3">
      <c r="A206" t="s">
        <v>42</v>
      </c>
      <c r="B206">
        <v>740142</v>
      </c>
      <c r="C206" t="s">
        <v>29</v>
      </c>
      <c r="D206" t="s">
        <v>21</v>
      </c>
      <c r="E206" t="s">
        <v>43</v>
      </c>
      <c r="F206" s="1">
        <v>0.3611111111111111</v>
      </c>
      <c r="G206" t="s">
        <v>44</v>
      </c>
      <c r="H206" t="s">
        <v>45</v>
      </c>
      <c r="I206" s="1">
        <v>0.40625</v>
      </c>
      <c r="K206" t="s">
        <v>23</v>
      </c>
      <c r="L206">
        <v>39.843000000000004</v>
      </c>
      <c r="M206" t="s">
        <v>94</v>
      </c>
      <c r="N206">
        <v>63</v>
      </c>
      <c r="O206" t="s">
        <v>30</v>
      </c>
      <c r="P206">
        <v>1</v>
      </c>
      <c r="Q206" t="s">
        <v>31</v>
      </c>
      <c r="R206" t="s">
        <v>32</v>
      </c>
      <c r="S206">
        <v>39.843000000000004</v>
      </c>
      <c r="T206">
        <v>2510.1089999999999</v>
      </c>
    </row>
    <row r="207" spans="1:20" ht="14.45" x14ac:dyDescent="0.3">
      <c r="A207" t="s">
        <v>42</v>
      </c>
      <c r="B207">
        <v>740005</v>
      </c>
      <c r="C207" t="s">
        <v>29</v>
      </c>
      <c r="D207" t="s">
        <v>21</v>
      </c>
      <c r="E207" t="s">
        <v>172</v>
      </c>
      <c r="F207" s="1">
        <v>0.2638888888888889</v>
      </c>
      <c r="G207" t="s">
        <v>44</v>
      </c>
      <c r="H207" t="s">
        <v>107</v>
      </c>
      <c r="I207" s="1">
        <v>0.28819444444444448</v>
      </c>
      <c r="K207" t="s">
        <v>23</v>
      </c>
      <c r="L207">
        <v>27.288</v>
      </c>
      <c r="M207" t="s">
        <v>94</v>
      </c>
      <c r="N207">
        <v>63</v>
      </c>
      <c r="O207" t="s">
        <v>30</v>
      </c>
      <c r="P207">
        <v>1</v>
      </c>
      <c r="Q207" t="s">
        <v>31</v>
      </c>
      <c r="R207" t="s">
        <v>32</v>
      </c>
      <c r="S207">
        <v>27.288</v>
      </c>
      <c r="T207">
        <v>1719.144</v>
      </c>
    </row>
    <row r="208" spans="1:20" x14ac:dyDescent="0.25">
      <c r="A208" t="s">
        <v>116</v>
      </c>
      <c r="B208">
        <v>736127</v>
      </c>
      <c r="C208" t="s">
        <v>29</v>
      </c>
      <c r="D208" t="s">
        <v>21</v>
      </c>
      <c r="E208" t="s">
        <v>173</v>
      </c>
      <c r="F208" s="1">
        <v>0.64930555555555558</v>
      </c>
      <c r="G208" t="s">
        <v>147</v>
      </c>
      <c r="H208" t="s">
        <v>36</v>
      </c>
      <c r="I208" s="1">
        <v>0.67708333333333337</v>
      </c>
      <c r="K208" t="s">
        <v>23</v>
      </c>
      <c r="L208">
        <v>26.135000000000002</v>
      </c>
      <c r="M208" t="s">
        <v>94</v>
      </c>
      <c r="N208">
        <v>63</v>
      </c>
      <c r="O208" t="s">
        <v>30</v>
      </c>
      <c r="P208">
        <v>1</v>
      </c>
      <c r="Q208" t="s">
        <v>31</v>
      </c>
      <c r="R208" t="s">
        <v>32</v>
      </c>
      <c r="S208">
        <v>26.135000000000002</v>
      </c>
      <c r="T208">
        <v>1646.5050000000001</v>
      </c>
    </row>
    <row r="209" spans="1:20" x14ac:dyDescent="0.25">
      <c r="A209" t="s">
        <v>116</v>
      </c>
      <c r="B209">
        <v>736128</v>
      </c>
      <c r="C209" t="s">
        <v>29</v>
      </c>
      <c r="D209" t="s">
        <v>21</v>
      </c>
      <c r="E209" t="s">
        <v>173</v>
      </c>
      <c r="F209" s="1">
        <v>0.69097222222222221</v>
      </c>
      <c r="G209" t="s">
        <v>147</v>
      </c>
      <c r="H209" t="s">
        <v>36</v>
      </c>
      <c r="I209" s="1">
        <v>0.71875</v>
      </c>
      <c r="K209" t="s">
        <v>23</v>
      </c>
      <c r="L209">
        <v>26.135000000000002</v>
      </c>
      <c r="M209" t="s">
        <v>94</v>
      </c>
      <c r="N209">
        <v>63</v>
      </c>
      <c r="O209" t="s">
        <v>30</v>
      </c>
      <c r="P209">
        <v>1</v>
      </c>
      <c r="Q209" t="s">
        <v>31</v>
      </c>
      <c r="R209" t="s">
        <v>32</v>
      </c>
      <c r="S209">
        <v>26.135000000000002</v>
      </c>
      <c r="T209">
        <v>1646.5050000000001</v>
      </c>
    </row>
    <row r="210" spans="1:20" x14ac:dyDescent="0.25">
      <c r="A210" t="s">
        <v>116</v>
      </c>
      <c r="B210">
        <v>736129</v>
      </c>
      <c r="C210" t="s">
        <v>29</v>
      </c>
      <c r="D210" t="s">
        <v>21</v>
      </c>
      <c r="E210" t="s">
        <v>173</v>
      </c>
      <c r="F210" s="1">
        <v>0.72916666666666663</v>
      </c>
      <c r="G210" t="s">
        <v>147</v>
      </c>
      <c r="H210" t="s">
        <v>36</v>
      </c>
      <c r="I210" s="1">
        <v>0.75694444444444453</v>
      </c>
      <c r="J210" t="s">
        <v>22</v>
      </c>
      <c r="K210" t="s">
        <v>23</v>
      </c>
      <c r="L210">
        <v>26.135000000000002</v>
      </c>
      <c r="M210" t="s">
        <v>94</v>
      </c>
      <c r="N210">
        <v>63</v>
      </c>
      <c r="O210" t="s">
        <v>30</v>
      </c>
      <c r="P210">
        <v>1</v>
      </c>
      <c r="Q210" t="s">
        <v>31</v>
      </c>
      <c r="R210" t="s">
        <v>32</v>
      </c>
      <c r="S210">
        <v>26.135000000000002</v>
      </c>
      <c r="T210">
        <v>1646.5050000000001</v>
      </c>
    </row>
    <row r="211" spans="1:20" x14ac:dyDescent="0.25">
      <c r="A211" t="s">
        <v>116</v>
      </c>
      <c r="B211">
        <v>739576</v>
      </c>
      <c r="C211" t="s">
        <v>29</v>
      </c>
      <c r="D211" t="s">
        <v>21</v>
      </c>
      <c r="E211" t="s">
        <v>173</v>
      </c>
      <c r="F211" s="1">
        <v>0.77430555555555547</v>
      </c>
      <c r="G211" t="s">
        <v>147</v>
      </c>
      <c r="H211" t="s">
        <v>36</v>
      </c>
      <c r="I211" s="1">
        <v>0.80208333333333337</v>
      </c>
      <c r="J211" t="s">
        <v>22</v>
      </c>
      <c r="K211" t="s">
        <v>23</v>
      </c>
      <c r="L211">
        <v>26.135000000000002</v>
      </c>
      <c r="M211" t="s">
        <v>94</v>
      </c>
      <c r="N211">
        <v>63</v>
      </c>
      <c r="O211" t="s">
        <v>30</v>
      </c>
      <c r="P211">
        <v>1</v>
      </c>
      <c r="Q211" t="s">
        <v>31</v>
      </c>
      <c r="R211" t="s">
        <v>32</v>
      </c>
      <c r="S211">
        <v>26.135000000000002</v>
      </c>
      <c r="T211">
        <v>1646.5050000000001</v>
      </c>
    </row>
    <row r="212" spans="1:20" x14ac:dyDescent="0.25">
      <c r="A212" t="s">
        <v>116</v>
      </c>
      <c r="B212">
        <v>739649</v>
      </c>
      <c r="C212" t="s">
        <v>29</v>
      </c>
      <c r="D212" t="s">
        <v>21</v>
      </c>
      <c r="E212" t="s">
        <v>173</v>
      </c>
      <c r="F212" s="1">
        <v>0.30902777777777779</v>
      </c>
      <c r="G212" t="s">
        <v>147</v>
      </c>
      <c r="H212" t="s">
        <v>36</v>
      </c>
      <c r="I212" s="1">
        <v>0.33819444444444446</v>
      </c>
      <c r="J212" t="s">
        <v>26</v>
      </c>
      <c r="K212" t="s">
        <v>23</v>
      </c>
      <c r="L212">
        <v>26.135000000000002</v>
      </c>
      <c r="M212" t="s">
        <v>94</v>
      </c>
      <c r="N212">
        <v>63</v>
      </c>
      <c r="P212">
        <v>1</v>
      </c>
      <c r="S212">
        <f t="shared" ref="S212:S216" si="10">P212*L212</f>
        <v>26.135000000000002</v>
      </c>
      <c r="T212">
        <f t="shared" ref="T212:T216" si="11">S212*N212</f>
        <v>1646.5050000000001</v>
      </c>
    </row>
    <row r="213" spans="1:20" x14ac:dyDescent="0.25">
      <c r="A213" t="s">
        <v>116</v>
      </c>
      <c r="B213">
        <v>692700</v>
      </c>
      <c r="C213" t="s">
        <v>29</v>
      </c>
      <c r="D213" t="s">
        <v>21</v>
      </c>
      <c r="E213" t="s">
        <v>173</v>
      </c>
      <c r="F213" s="1">
        <v>0.28125</v>
      </c>
      <c r="G213" t="s">
        <v>147</v>
      </c>
      <c r="H213" t="s">
        <v>36</v>
      </c>
      <c r="I213" s="1">
        <v>0.30902777777777779</v>
      </c>
      <c r="J213" t="s">
        <v>26</v>
      </c>
      <c r="K213" t="s">
        <v>23</v>
      </c>
      <c r="L213">
        <v>26.135000000000002</v>
      </c>
      <c r="M213" t="s">
        <v>94</v>
      </c>
      <c r="N213">
        <v>63</v>
      </c>
      <c r="P213">
        <v>1</v>
      </c>
      <c r="S213">
        <f t="shared" si="10"/>
        <v>26.135000000000002</v>
      </c>
      <c r="T213">
        <f t="shared" si="11"/>
        <v>1646.5050000000001</v>
      </c>
    </row>
    <row r="214" spans="1:20" x14ac:dyDescent="0.25">
      <c r="A214" t="s">
        <v>116</v>
      </c>
      <c r="B214">
        <v>692702</v>
      </c>
      <c r="C214" t="s">
        <v>29</v>
      </c>
      <c r="D214" t="s">
        <v>21</v>
      </c>
      <c r="E214" t="s">
        <v>173</v>
      </c>
      <c r="F214" s="1">
        <v>0.5</v>
      </c>
      <c r="G214" t="s">
        <v>147</v>
      </c>
      <c r="H214" t="s">
        <v>36</v>
      </c>
      <c r="I214" s="1">
        <v>0.52777777777777779</v>
      </c>
      <c r="J214" t="s">
        <v>25</v>
      </c>
      <c r="K214" t="s">
        <v>23</v>
      </c>
      <c r="L214">
        <v>26.135000000000002</v>
      </c>
      <c r="M214" t="s">
        <v>94</v>
      </c>
      <c r="N214">
        <v>63</v>
      </c>
      <c r="P214">
        <v>1</v>
      </c>
      <c r="S214">
        <f t="shared" si="10"/>
        <v>26.135000000000002</v>
      </c>
      <c r="T214">
        <f t="shared" si="11"/>
        <v>1646.5050000000001</v>
      </c>
    </row>
    <row r="215" spans="1:20" x14ac:dyDescent="0.25">
      <c r="A215" t="s">
        <v>116</v>
      </c>
      <c r="B215">
        <v>738250</v>
      </c>
      <c r="C215" t="s">
        <v>29</v>
      </c>
      <c r="D215" t="s">
        <v>21</v>
      </c>
      <c r="E215" t="s">
        <v>173</v>
      </c>
      <c r="F215" s="1">
        <v>0.25694444444444448</v>
      </c>
      <c r="G215" t="s">
        <v>147</v>
      </c>
      <c r="H215" t="s">
        <v>36</v>
      </c>
      <c r="I215" s="1">
        <v>0.28472222222222221</v>
      </c>
      <c r="K215" t="s">
        <v>23</v>
      </c>
      <c r="L215">
        <v>26.135000000000002</v>
      </c>
      <c r="M215" t="s">
        <v>94</v>
      </c>
      <c r="N215">
        <v>63</v>
      </c>
      <c r="P215">
        <v>1</v>
      </c>
      <c r="S215">
        <f t="shared" si="10"/>
        <v>26.135000000000002</v>
      </c>
      <c r="T215">
        <f t="shared" si="11"/>
        <v>1646.5050000000001</v>
      </c>
    </row>
    <row r="216" spans="1:20" x14ac:dyDescent="0.25">
      <c r="A216" t="s">
        <v>116</v>
      </c>
      <c r="B216">
        <v>738797</v>
      </c>
      <c r="C216" t="s">
        <v>29</v>
      </c>
      <c r="D216" t="s">
        <v>21</v>
      </c>
      <c r="E216" t="s">
        <v>173</v>
      </c>
      <c r="F216" s="1">
        <v>0.2673611111111111</v>
      </c>
      <c r="G216" t="s">
        <v>147</v>
      </c>
      <c r="H216" t="s">
        <v>36</v>
      </c>
      <c r="I216" s="1">
        <v>0.29375000000000001</v>
      </c>
      <c r="J216" t="s">
        <v>26</v>
      </c>
      <c r="K216" t="s">
        <v>23</v>
      </c>
      <c r="L216">
        <v>26.135000000000002</v>
      </c>
      <c r="M216" t="s">
        <v>94</v>
      </c>
      <c r="N216">
        <v>63</v>
      </c>
      <c r="P216">
        <v>1</v>
      </c>
      <c r="S216">
        <f t="shared" si="10"/>
        <v>26.135000000000002</v>
      </c>
      <c r="T216">
        <f t="shared" si="11"/>
        <v>1646.5050000000001</v>
      </c>
    </row>
    <row r="217" spans="1:20" ht="14.45" x14ac:dyDescent="0.3">
      <c r="A217" t="s">
        <v>54</v>
      </c>
      <c r="B217">
        <v>736589</v>
      </c>
      <c r="C217" t="s">
        <v>29</v>
      </c>
      <c r="D217" t="s">
        <v>21</v>
      </c>
      <c r="E217" t="s">
        <v>67</v>
      </c>
      <c r="F217" s="1">
        <v>0.78125</v>
      </c>
      <c r="G217" t="s">
        <v>57</v>
      </c>
      <c r="H217" t="s">
        <v>68</v>
      </c>
      <c r="I217" s="1">
        <v>0.80555555555555547</v>
      </c>
      <c r="J217" t="s">
        <v>22</v>
      </c>
      <c r="K217" t="s">
        <v>23</v>
      </c>
      <c r="L217">
        <v>22.068999999999999</v>
      </c>
      <c r="M217" t="s">
        <v>94</v>
      </c>
      <c r="N217">
        <v>63</v>
      </c>
      <c r="O217" t="s">
        <v>30</v>
      </c>
      <c r="P217">
        <v>1</v>
      </c>
      <c r="Q217" t="s">
        <v>31</v>
      </c>
      <c r="R217" t="s">
        <v>32</v>
      </c>
      <c r="S217">
        <v>22.068999999999999</v>
      </c>
      <c r="T217">
        <v>1390.347</v>
      </c>
    </row>
    <row r="218" spans="1:20" ht="14.45" x14ac:dyDescent="0.3">
      <c r="A218" t="s">
        <v>69</v>
      </c>
      <c r="B218">
        <v>736676</v>
      </c>
      <c r="C218" t="s">
        <v>29</v>
      </c>
      <c r="D218" t="s">
        <v>21</v>
      </c>
      <c r="E218" t="s">
        <v>174</v>
      </c>
      <c r="F218" s="1">
        <v>0.375</v>
      </c>
      <c r="G218" t="s">
        <v>57</v>
      </c>
      <c r="H218" t="s">
        <v>107</v>
      </c>
      <c r="I218" s="1">
        <v>0.39583333333333331</v>
      </c>
      <c r="K218" t="s">
        <v>23</v>
      </c>
      <c r="L218">
        <v>21.827999999999999</v>
      </c>
      <c r="M218" t="s">
        <v>94</v>
      </c>
      <c r="N218">
        <v>63</v>
      </c>
      <c r="O218" t="s">
        <v>30</v>
      </c>
      <c r="P218">
        <v>1</v>
      </c>
      <c r="Q218" t="s">
        <v>31</v>
      </c>
      <c r="R218" t="s">
        <v>32</v>
      </c>
      <c r="S218">
        <v>21.827999999999999</v>
      </c>
      <c r="T218">
        <v>1375.164</v>
      </c>
    </row>
    <row r="219" spans="1:20" ht="14.45" x14ac:dyDescent="0.3">
      <c r="A219" t="s">
        <v>69</v>
      </c>
      <c r="B219">
        <v>736679</v>
      </c>
      <c r="C219" t="s">
        <v>29</v>
      </c>
      <c r="D219" t="s">
        <v>21</v>
      </c>
      <c r="E219" t="s">
        <v>175</v>
      </c>
      <c r="F219" s="1">
        <v>0.51041666666666663</v>
      </c>
      <c r="G219" t="s">
        <v>57</v>
      </c>
      <c r="H219" t="s">
        <v>64</v>
      </c>
      <c r="I219" s="1">
        <v>0.54166666666666663</v>
      </c>
      <c r="J219" t="s">
        <v>25</v>
      </c>
      <c r="K219" t="s">
        <v>23</v>
      </c>
      <c r="L219">
        <v>35.573</v>
      </c>
      <c r="M219" t="s">
        <v>94</v>
      </c>
      <c r="N219">
        <v>63</v>
      </c>
      <c r="O219" t="s">
        <v>30</v>
      </c>
      <c r="P219">
        <v>1</v>
      </c>
      <c r="Q219" t="s">
        <v>31</v>
      </c>
      <c r="R219" t="s">
        <v>32</v>
      </c>
      <c r="S219">
        <v>35.573</v>
      </c>
      <c r="T219">
        <v>2241.0990000000002</v>
      </c>
    </row>
    <row r="220" spans="1:20" x14ac:dyDescent="0.25">
      <c r="A220" t="s">
        <v>176</v>
      </c>
      <c r="B220">
        <v>631944</v>
      </c>
      <c r="C220" t="s">
        <v>29</v>
      </c>
      <c r="D220" t="s">
        <v>21</v>
      </c>
      <c r="E220" t="s">
        <v>177</v>
      </c>
      <c r="F220" s="1">
        <v>0.57986111111111105</v>
      </c>
      <c r="G220" t="s">
        <v>178</v>
      </c>
      <c r="H220" t="s">
        <v>36</v>
      </c>
      <c r="I220" s="1">
        <v>0.60416666666666663</v>
      </c>
      <c r="J220" t="s">
        <v>25</v>
      </c>
      <c r="K220" t="s">
        <v>23</v>
      </c>
      <c r="L220">
        <v>29.457999999999998</v>
      </c>
      <c r="M220" t="s">
        <v>94</v>
      </c>
      <c r="N220">
        <v>63</v>
      </c>
      <c r="O220" t="s">
        <v>30</v>
      </c>
      <c r="P220">
        <v>1</v>
      </c>
      <c r="Q220" t="s">
        <v>31</v>
      </c>
      <c r="R220" t="s">
        <v>32</v>
      </c>
      <c r="S220">
        <v>29.457999999999998</v>
      </c>
      <c r="T220">
        <v>1855.854</v>
      </c>
    </row>
    <row r="221" spans="1:20" x14ac:dyDescent="0.25">
      <c r="A221" t="s">
        <v>176</v>
      </c>
      <c r="B221">
        <v>631941</v>
      </c>
      <c r="C221" t="s">
        <v>29</v>
      </c>
      <c r="D221" t="s">
        <v>21</v>
      </c>
      <c r="E221" t="s">
        <v>177</v>
      </c>
      <c r="F221" s="1">
        <v>0.30208333333333331</v>
      </c>
      <c r="G221" t="s">
        <v>178</v>
      </c>
      <c r="H221" t="s">
        <v>36</v>
      </c>
      <c r="I221" s="1">
        <v>0.3263888888888889</v>
      </c>
      <c r="J221" t="s">
        <v>26</v>
      </c>
      <c r="K221" t="s">
        <v>23</v>
      </c>
      <c r="L221">
        <v>29.457999999999998</v>
      </c>
      <c r="M221" t="s">
        <v>94</v>
      </c>
      <c r="N221">
        <v>63</v>
      </c>
      <c r="P221">
        <v>1</v>
      </c>
      <c r="S221">
        <f>P221*L221</f>
        <v>29.457999999999998</v>
      </c>
      <c r="T221">
        <f>S221*N221</f>
        <v>1855.8539999999998</v>
      </c>
    </row>
    <row r="222" spans="1:20" x14ac:dyDescent="0.25">
      <c r="A222" t="s">
        <v>116</v>
      </c>
      <c r="B222">
        <v>738738</v>
      </c>
      <c r="C222" t="s">
        <v>29</v>
      </c>
      <c r="D222" t="s">
        <v>21</v>
      </c>
      <c r="E222" t="s">
        <v>173</v>
      </c>
      <c r="F222" s="1">
        <v>0.8125</v>
      </c>
      <c r="G222" t="s">
        <v>147</v>
      </c>
      <c r="H222" t="s">
        <v>36</v>
      </c>
      <c r="I222" s="1">
        <v>0.84027777777777779</v>
      </c>
      <c r="J222" t="s">
        <v>22</v>
      </c>
      <c r="K222" t="s">
        <v>23</v>
      </c>
      <c r="L222">
        <v>26.135000000000002</v>
      </c>
      <c r="M222" t="s">
        <v>94</v>
      </c>
      <c r="N222">
        <v>63</v>
      </c>
      <c r="O222" t="s">
        <v>30</v>
      </c>
      <c r="P222">
        <v>1</v>
      </c>
      <c r="Q222" t="s">
        <v>31</v>
      </c>
      <c r="R222" t="s">
        <v>32</v>
      </c>
      <c r="S222">
        <v>26.135000000000002</v>
      </c>
      <c r="T222">
        <v>1646.5050000000001</v>
      </c>
    </row>
    <row r="223" spans="1:20" x14ac:dyDescent="0.25">
      <c r="A223" t="s">
        <v>116</v>
      </c>
      <c r="B223">
        <v>736118</v>
      </c>
      <c r="C223" t="s">
        <v>29</v>
      </c>
      <c r="D223" t="s">
        <v>21</v>
      </c>
      <c r="E223" t="s">
        <v>173</v>
      </c>
      <c r="F223" s="1">
        <v>0.22569444444444445</v>
      </c>
      <c r="G223" t="s">
        <v>147</v>
      </c>
      <c r="H223" t="s">
        <v>36</v>
      </c>
      <c r="I223" s="1">
        <v>0.25208333333333333</v>
      </c>
      <c r="K223" t="s">
        <v>23</v>
      </c>
      <c r="L223">
        <v>26.135000000000002</v>
      </c>
      <c r="M223" t="s">
        <v>94</v>
      </c>
      <c r="N223">
        <v>63</v>
      </c>
      <c r="O223" t="s">
        <v>30</v>
      </c>
      <c r="P223">
        <v>1</v>
      </c>
      <c r="Q223" t="s">
        <v>31</v>
      </c>
      <c r="R223" t="s">
        <v>32</v>
      </c>
      <c r="S223">
        <v>26.135000000000002</v>
      </c>
      <c r="T223">
        <v>1646.5050000000001</v>
      </c>
    </row>
    <row r="224" spans="1:20" x14ac:dyDescent="0.25">
      <c r="A224" t="s">
        <v>116</v>
      </c>
      <c r="B224">
        <v>739574</v>
      </c>
      <c r="C224" t="s">
        <v>29</v>
      </c>
      <c r="D224" t="s">
        <v>21</v>
      </c>
      <c r="E224" t="s">
        <v>173</v>
      </c>
      <c r="F224" s="1">
        <v>0.34722222222222227</v>
      </c>
      <c r="G224" t="s">
        <v>147</v>
      </c>
      <c r="H224" t="s">
        <v>36</v>
      </c>
      <c r="I224" s="1">
        <v>0.375</v>
      </c>
      <c r="J224" t="s">
        <v>26</v>
      </c>
      <c r="K224" t="s">
        <v>23</v>
      </c>
      <c r="L224">
        <v>26.135000000000002</v>
      </c>
      <c r="M224" t="s">
        <v>94</v>
      </c>
      <c r="N224">
        <v>63</v>
      </c>
      <c r="O224" t="s">
        <v>30</v>
      </c>
      <c r="P224">
        <v>1</v>
      </c>
      <c r="Q224" t="s">
        <v>31</v>
      </c>
      <c r="R224" t="s">
        <v>32</v>
      </c>
      <c r="S224">
        <v>26.135000000000002</v>
      </c>
      <c r="T224">
        <v>1646.5050000000001</v>
      </c>
    </row>
    <row r="225" spans="1:20" x14ac:dyDescent="0.25">
      <c r="A225" t="s">
        <v>116</v>
      </c>
      <c r="B225">
        <v>737941</v>
      </c>
      <c r="C225" t="s">
        <v>29</v>
      </c>
      <c r="D225" t="s">
        <v>21</v>
      </c>
      <c r="E225" t="s">
        <v>173</v>
      </c>
      <c r="F225" s="1">
        <v>0.39583333333333331</v>
      </c>
      <c r="G225" t="s">
        <v>147</v>
      </c>
      <c r="H225" t="s">
        <v>36</v>
      </c>
      <c r="I225" s="1">
        <v>0.4236111111111111</v>
      </c>
      <c r="K225" t="s">
        <v>23</v>
      </c>
      <c r="L225">
        <v>26.135000000000002</v>
      </c>
      <c r="M225" t="s">
        <v>94</v>
      </c>
      <c r="N225">
        <v>63</v>
      </c>
      <c r="O225" t="s">
        <v>30</v>
      </c>
      <c r="P225">
        <v>1</v>
      </c>
      <c r="Q225" t="s">
        <v>31</v>
      </c>
      <c r="R225" t="s">
        <v>32</v>
      </c>
      <c r="S225">
        <v>26.135000000000002</v>
      </c>
      <c r="T225">
        <v>1646.5050000000001</v>
      </c>
    </row>
    <row r="226" spans="1:20" x14ac:dyDescent="0.25">
      <c r="A226" t="s">
        <v>116</v>
      </c>
      <c r="B226">
        <v>736125</v>
      </c>
      <c r="C226" t="s">
        <v>29</v>
      </c>
      <c r="D226" t="s">
        <v>21</v>
      </c>
      <c r="E226" t="s">
        <v>173</v>
      </c>
      <c r="F226" s="1">
        <v>0.57986111111111105</v>
      </c>
      <c r="G226" t="s">
        <v>147</v>
      </c>
      <c r="H226" t="s">
        <v>36</v>
      </c>
      <c r="I226" s="1">
        <v>0.60763888888888895</v>
      </c>
      <c r="J226" t="s">
        <v>25</v>
      </c>
      <c r="K226" t="s">
        <v>23</v>
      </c>
      <c r="L226">
        <v>26.135000000000002</v>
      </c>
      <c r="M226" t="s">
        <v>94</v>
      </c>
      <c r="N226">
        <v>63</v>
      </c>
      <c r="O226" t="s">
        <v>30</v>
      </c>
      <c r="P226">
        <v>1</v>
      </c>
      <c r="Q226" t="s">
        <v>31</v>
      </c>
      <c r="R226" t="s">
        <v>32</v>
      </c>
      <c r="S226">
        <v>26.135000000000002</v>
      </c>
      <c r="T226">
        <v>1646.5050000000001</v>
      </c>
    </row>
    <row r="227" spans="1:20" x14ac:dyDescent="0.25">
      <c r="A227" t="s">
        <v>116</v>
      </c>
      <c r="B227">
        <v>736126</v>
      </c>
      <c r="C227" t="s">
        <v>29</v>
      </c>
      <c r="D227" t="s">
        <v>21</v>
      </c>
      <c r="E227" t="s">
        <v>173</v>
      </c>
      <c r="F227" s="1">
        <v>0.60763888888888895</v>
      </c>
      <c r="G227" t="s">
        <v>147</v>
      </c>
      <c r="H227" t="s">
        <v>36</v>
      </c>
      <c r="I227" s="1">
        <v>0.63541666666666663</v>
      </c>
      <c r="K227" t="s">
        <v>23</v>
      </c>
      <c r="L227">
        <v>26.135000000000002</v>
      </c>
      <c r="M227" t="s">
        <v>94</v>
      </c>
      <c r="N227">
        <v>63</v>
      </c>
      <c r="O227" t="s">
        <v>30</v>
      </c>
      <c r="P227">
        <v>1</v>
      </c>
      <c r="Q227" t="s">
        <v>31</v>
      </c>
      <c r="R227" t="s">
        <v>32</v>
      </c>
      <c r="S227">
        <v>26.135000000000002</v>
      </c>
      <c r="T227">
        <v>1646.5050000000001</v>
      </c>
    </row>
    <row r="228" spans="1:20" x14ac:dyDescent="0.25">
      <c r="A228" t="s">
        <v>34</v>
      </c>
      <c r="B228">
        <v>738221</v>
      </c>
      <c r="C228" t="s">
        <v>29</v>
      </c>
      <c r="D228" t="s">
        <v>21</v>
      </c>
      <c r="E228" t="s">
        <v>145</v>
      </c>
      <c r="F228" s="1">
        <v>0.65625</v>
      </c>
      <c r="G228" t="s">
        <v>36</v>
      </c>
      <c r="H228" t="s">
        <v>37</v>
      </c>
      <c r="I228" s="1">
        <v>0.70833333333333337</v>
      </c>
      <c r="K228" t="s">
        <v>23</v>
      </c>
      <c r="L228">
        <v>46.05</v>
      </c>
      <c r="M228" t="s">
        <v>94</v>
      </c>
      <c r="N228">
        <v>63</v>
      </c>
      <c r="O228" t="s">
        <v>30</v>
      </c>
      <c r="P228">
        <v>1</v>
      </c>
      <c r="Q228" t="s">
        <v>31</v>
      </c>
      <c r="R228" t="s">
        <v>32</v>
      </c>
      <c r="S228">
        <v>46.05</v>
      </c>
      <c r="T228">
        <v>2901.15</v>
      </c>
    </row>
    <row r="229" spans="1:20" x14ac:dyDescent="0.25">
      <c r="A229" t="s">
        <v>91</v>
      </c>
      <c r="B229">
        <v>739800</v>
      </c>
      <c r="C229" t="s">
        <v>29</v>
      </c>
      <c r="D229" t="s">
        <v>21</v>
      </c>
      <c r="E229" t="s">
        <v>153</v>
      </c>
      <c r="F229" s="1">
        <v>0.24652777777777779</v>
      </c>
      <c r="G229" t="s">
        <v>36</v>
      </c>
      <c r="H229" t="s">
        <v>37</v>
      </c>
      <c r="I229" s="1">
        <v>0.27777777777777779</v>
      </c>
      <c r="K229" t="s">
        <v>23</v>
      </c>
      <c r="L229">
        <v>38.886000000000003</v>
      </c>
      <c r="M229" t="s">
        <v>94</v>
      </c>
      <c r="N229">
        <v>63</v>
      </c>
      <c r="O229" t="s">
        <v>30</v>
      </c>
      <c r="P229">
        <v>1</v>
      </c>
      <c r="Q229" t="s">
        <v>31</v>
      </c>
      <c r="R229" t="s">
        <v>32</v>
      </c>
      <c r="S229">
        <v>38.886000000000003</v>
      </c>
      <c r="T229">
        <v>2449.8180000000002</v>
      </c>
    </row>
    <row r="230" spans="1:20" x14ac:dyDescent="0.25">
      <c r="A230" t="s">
        <v>91</v>
      </c>
      <c r="B230">
        <v>737182</v>
      </c>
      <c r="C230" t="s">
        <v>29</v>
      </c>
      <c r="D230" t="s">
        <v>21</v>
      </c>
      <c r="E230" t="s">
        <v>153</v>
      </c>
      <c r="F230" s="1">
        <v>0.25347222222222221</v>
      </c>
      <c r="G230" t="s">
        <v>36</v>
      </c>
      <c r="H230" t="s">
        <v>37</v>
      </c>
      <c r="I230" s="1">
        <v>0.29166666666666669</v>
      </c>
      <c r="J230" t="s">
        <v>26</v>
      </c>
      <c r="K230" t="s">
        <v>23</v>
      </c>
      <c r="L230">
        <v>38.886000000000003</v>
      </c>
      <c r="M230" t="s">
        <v>94</v>
      </c>
      <c r="N230">
        <v>63</v>
      </c>
      <c r="O230" t="s">
        <v>30</v>
      </c>
      <c r="P230">
        <v>1</v>
      </c>
      <c r="Q230" t="s">
        <v>31</v>
      </c>
      <c r="R230" t="s">
        <v>32</v>
      </c>
      <c r="S230">
        <v>38.886000000000003</v>
      </c>
      <c r="T230">
        <v>2449.8180000000002</v>
      </c>
    </row>
    <row r="231" spans="1:20" x14ac:dyDescent="0.25">
      <c r="A231" t="s">
        <v>116</v>
      </c>
      <c r="B231">
        <v>736107</v>
      </c>
      <c r="C231" t="s">
        <v>29</v>
      </c>
      <c r="D231" t="s">
        <v>21</v>
      </c>
      <c r="E231" t="s">
        <v>146</v>
      </c>
      <c r="F231" s="1">
        <v>0.34375</v>
      </c>
      <c r="G231" t="s">
        <v>36</v>
      </c>
      <c r="H231" t="s">
        <v>147</v>
      </c>
      <c r="I231" s="1">
        <v>0.37152777777777773</v>
      </c>
      <c r="J231" t="s">
        <v>26</v>
      </c>
      <c r="K231" t="s">
        <v>23</v>
      </c>
      <c r="L231">
        <v>26.341999999999999</v>
      </c>
      <c r="M231" t="s">
        <v>94</v>
      </c>
      <c r="N231">
        <v>63</v>
      </c>
      <c r="O231" t="s">
        <v>30</v>
      </c>
      <c r="P231">
        <v>1</v>
      </c>
      <c r="Q231" t="s">
        <v>31</v>
      </c>
      <c r="R231" t="s">
        <v>32</v>
      </c>
      <c r="S231">
        <v>26.341999999999999</v>
      </c>
      <c r="T231">
        <v>1659.546</v>
      </c>
    </row>
    <row r="232" spans="1:20" x14ac:dyDescent="0.25">
      <c r="A232" t="s">
        <v>116</v>
      </c>
      <c r="B232">
        <v>739577</v>
      </c>
      <c r="C232" t="s">
        <v>29</v>
      </c>
      <c r="D232" t="s">
        <v>21</v>
      </c>
      <c r="E232" t="s">
        <v>146</v>
      </c>
      <c r="F232" s="1">
        <v>0.39583333333333331</v>
      </c>
      <c r="G232" t="s">
        <v>36</v>
      </c>
      <c r="H232" t="s">
        <v>147</v>
      </c>
      <c r="I232" s="1">
        <v>0.4236111111111111</v>
      </c>
      <c r="K232" t="s">
        <v>23</v>
      </c>
      <c r="L232">
        <v>26.341999999999999</v>
      </c>
      <c r="M232" t="s">
        <v>94</v>
      </c>
      <c r="N232">
        <v>63</v>
      </c>
      <c r="O232" t="s">
        <v>30</v>
      </c>
      <c r="P232">
        <v>1</v>
      </c>
      <c r="Q232" t="s">
        <v>31</v>
      </c>
      <c r="R232" t="s">
        <v>32</v>
      </c>
      <c r="S232">
        <v>26.341999999999999</v>
      </c>
      <c r="T232">
        <v>1659.546</v>
      </c>
    </row>
    <row r="233" spans="1:20" x14ac:dyDescent="0.25">
      <c r="A233" t="s">
        <v>91</v>
      </c>
      <c r="B233">
        <v>737183</v>
      </c>
      <c r="C233" t="s">
        <v>29</v>
      </c>
      <c r="D233" t="s">
        <v>21</v>
      </c>
      <c r="E233" t="s">
        <v>153</v>
      </c>
      <c r="F233" s="1">
        <v>0.26041666666666669</v>
      </c>
      <c r="G233" t="s">
        <v>36</v>
      </c>
      <c r="H233" t="s">
        <v>37</v>
      </c>
      <c r="I233" s="1">
        <v>0.2986111111111111</v>
      </c>
      <c r="J233" t="s">
        <v>26</v>
      </c>
      <c r="K233" t="s">
        <v>23</v>
      </c>
      <c r="L233">
        <v>38.886000000000003</v>
      </c>
      <c r="M233" t="s">
        <v>94</v>
      </c>
      <c r="N233">
        <v>63</v>
      </c>
      <c r="P233">
        <v>1</v>
      </c>
      <c r="S233">
        <f t="shared" ref="S233:S243" si="12">P233*L233</f>
        <v>38.886000000000003</v>
      </c>
      <c r="T233">
        <f t="shared" ref="T233:T243" si="13">S233*N233</f>
        <v>2449.8180000000002</v>
      </c>
    </row>
    <row r="234" spans="1:20" x14ac:dyDescent="0.25">
      <c r="A234" t="s">
        <v>91</v>
      </c>
      <c r="B234">
        <v>737734</v>
      </c>
      <c r="C234" t="s">
        <v>29</v>
      </c>
      <c r="D234" t="s">
        <v>21</v>
      </c>
      <c r="E234" t="s">
        <v>156</v>
      </c>
      <c r="F234" s="1">
        <v>0.3298611111111111</v>
      </c>
      <c r="G234" t="s">
        <v>36</v>
      </c>
      <c r="H234" t="s">
        <v>37</v>
      </c>
      <c r="I234" s="1">
        <v>0.36527777777777781</v>
      </c>
      <c r="J234" t="s">
        <v>26</v>
      </c>
      <c r="K234" t="s">
        <v>23</v>
      </c>
      <c r="L234">
        <v>38.886000000000003</v>
      </c>
      <c r="M234" t="s">
        <v>94</v>
      </c>
      <c r="N234">
        <v>63</v>
      </c>
      <c r="P234">
        <v>1</v>
      </c>
      <c r="S234">
        <f t="shared" si="12"/>
        <v>38.886000000000003</v>
      </c>
      <c r="T234">
        <f t="shared" si="13"/>
        <v>2449.8180000000002</v>
      </c>
    </row>
    <row r="235" spans="1:20" x14ac:dyDescent="0.25">
      <c r="A235" t="s">
        <v>116</v>
      </c>
      <c r="B235">
        <v>692704</v>
      </c>
      <c r="C235" t="s">
        <v>29</v>
      </c>
      <c r="D235" t="s">
        <v>21</v>
      </c>
      <c r="E235" t="s">
        <v>146</v>
      </c>
      <c r="F235" s="1">
        <v>0.44444444444444442</v>
      </c>
      <c r="G235" t="s">
        <v>36</v>
      </c>
      <c r="H235" t="s">
        <v>147</v>
      </c>
      <c r="I235" s="1">
        <v>0.47222222222222227</v>
      </c>
      <c r="K235" t="s">
        <v>23</v>
      </c>
      <c r="L235">
        <v>26.341999999999999</v>
      </c>
      <c r="M235" t="s">
        <v>94</v>
      </c>
      <c r="N235">
        <v>63</v>
      </c>
      <c r="P235">
        <v>1</v>
      </c>
      <c r="S235">
        <f t="shared" si="12"/>
        <v>26.341999999999999</v>
      </c>
      <c r="T235">
        <f t="shared" si="13"/>
        <v>1659.5459999999998</v>
      </c>
    </row>
    <row r="236" spans="1:20" x14ac:dyDescent="0.25">
      <c r="A236" t="s">
        <v>91</v>
      </c>
      <c r="B236">
        <v>738762</v>
      </c>
      <c r="C236" t="s">
        <v>29</v>
      </c>
      <c r="D236" t="s">
        <v>21</v>
      </c>
      <c r="E236" t="s">
        <v>179</v>
      </c>
      <c r="F236" s="1">
        <v>0.31944444444444448</v>
      </c>
      <c r="G236" t="s">
        <v>36</v>
      </c>
      <c r="H236" t="s">
        <v>93</v>
      </c>
      <c r="I236" s="1">
        <v>0.37152777777777773</v>
      </c>
      <c r="J236" t="s">
        <v>26</v>
      </c>
      <c r="K236" t="s">
        <v>23</v>
      </c>
      <c r="L236">
        <v>47.561</v>
      </c>
      <c r="M236" t="s">
        <v>94</v>
      </c>
      <c r="N236">
        <v>63</v>
      </c>
      <c r="P236">
        <v>1</v>
      </c>
      <c r="S236">
        <f t="shared" si="12"/>
        <v>47.561</v>
      </c>
      <c r="T236">
        <f t="shared" si="13"/>
        <v>2996.3429999999998</v>
      </c>
    </row>
    <row r="237" spans="1:20" x14ac:dyDescent="0.25">
      <c r="A237" t="s">
        <v>116</v>
      </c>
      <c r="B237">
        <v>692703</v>
      </c>
      <c r="C237" t="s">
        <v>29</v>
      </c>
      <c r="D237" t="s">
        <v>21</v>
      </c>
      <c r="E237" t="s">
        <v>180</v>
      </c>
      <c r="F237" s="1">
        <v>0.28472222222222221</v>
      </c>
      <c r="G237" t="s">
        <v>36</v>
      </c>
      <c r="H237" t="s">
        <v>118</v>
      </c>
      <c r="I237" s="1">
        <v>0.30555555555555552</v>
      </c>
      <c r="J237" t="s">
        <v>26</v>
      </c>
      <c r="K237" t="s">
        <v>23</v>
      </c>
      <c r="L237">
        <v>20.863</v>
      </c>
      <c r="M237" t="s">
        <v>94</v>
      </c>
      <c r="N237">
        <v>63</v>
      </c>
      <c r="P237">
        <v>1</v>
      </c>
      <c r="S237">
        <f t="shared" si="12"/>
        <v>20.863</v>
      </c>
      <c r="T237">
        <f t="shared" si="13"/>
        <v>1314.3689999999999</v>
      </c>
    </row>
    <row r="238" spans="1:20" x14ac:dyDescent="0.25">
      <c r="A238" t="s">
        <v>130</v>
      </c>
      <c r="B238">
        <v>738054</v>
      </c>
      <c r="C238" t="s">
        <v>29</v>
      </c>
      <c r="D238" t="s">
        <v>21</v>
      </c>
      <c r="E238" t="s">
        <v>154</v>
      </c>
      <c r="F238" s="1">
        <v>0.34375</v>
      </c>
      <c r="G238" t="s">
        <v>36</v>
      </c>
      <c r="H238" t="s">
        <v>37</v>
      </c>
      <c r="I238" s="1">
        <v>0.39583333333333331</v>
      </c>
      <c r="K238" t="s">
        <v>23</v>
      </c>
      <c r="L238">
        <v>42.371000000000002</v>
      </c>
      <c r="M238" t="s">
        <v>94</v>
      </c>
      <c r="N238">
        <v>63</v>
      </c>
      <c r="P238">
        <v>1</v>
      </c>
      <c r="S238">
        <f t="shared" si="12"/>
        <v>42.371000000000002</v>
      </c>
      <c r="T238">
        <f t="shared" si="13"/>
        <v>2669.373</v>
      </c>
    </row>
    <row r="239" spans="1:20" x14ac:dyDescent="0.25">
      <c r="A239" t="s">
        <v>130</v>
      </c>
      <c r="B239">
        <v>738063</v>
      </c>
      <c r="C239" t="s">
        <v>29</v>
      </c>
      <c r="D239" t="s">
        <v>21</v>
      </c>
      <c r="E239" t="s">
        <v>154</v>
      </c>
      <c r="F239" s="1">
        <v>0.55208333333333337</v>
      </c>
      <c r="G239" t="s">
        <v>36</v>
      </c>
      <c r="H239" t="s">
        <v>37</v>
      </c>
      <c r="I239" s="1">
        <v>0.60416666666666663</v>
      </c>
      <c r="J239" t="s">
        <v>25</v>
      </c>
      <c r="K239" t="s">
        <v>23</v>
      </c>
      <c r="L239">
        <v>42.371000000000002</v>
      </c>
      <c r="M239" t="s">
        <v>94</v>
      </c>
      <c r="N239">
        <v>63</v>
      </c>
      <c r="P239">
        <v>1</v>
      </c>
      <c r="S239">
        <f t="shared" si="12"/>
        <v>42.371000000000002</v>
      </c>
      <c r="T239">
        <f t="shared" si="13"/>
        <v>2669.373</v>
      </c>
    </row>
    <row r="240" spans="1:20" x14ac:dyDescent="0.25">
      <c r="A240" t="s">
        <v>111</v>
      </c>
      <c r="B240">
        <v>692705</v>
      </c>
      <c r="C240" t="s">
        <v>29</v>
      </c>
      <c r="D240" t="s">
        <v>21</v>
      </c>
      <c r="E240" t="s">
        <v>181</v>
      </c>
      <c r="F240" s="1">
        <v>0.28472222222222221</v>
      </c>
      <c r="G240" t="s">
        <v>36</v>
      </c>
      <c r="H240" t="s">
        <v>27</v>
      </c>
      <c r="I240" s="1">
        <v>0.30555555555555552</v>
      </c>
      <c r="J240" t="s">
        <v>26</v>
      </c>
      <c r="K240" t="s">
        <v>23</v>
      </c>
      <c r="L240">
        <v>13.127000000000001</v>
      </c>
      <c r="M240" t="s">
        <v>94</v>
      </c>
      <c r="N240">
        <v>63</v>
      </c>
      <c r="P240">
        <v>1</v>
      </c>
      <c r="S240">
        <f t="shared" si="12"/>
        <v>13.127000000000001</v>
      </c>
      <c r="T240">
        <f t="shared" si="13"/>
        <v>827.00100000000009</v>
      </c>
    </row>
    <row r="241" spans="1:20" x14ac:dyDescent="0.25">
      <c r="A241" t="s">
        <v>91</v>
      </c>
      <c r="B241">
        <v>738682</v>
      </c>
      <c r="C241" t="s">
        <v>29</v>
      </c>
      <c r="D241" t="s">
        <v>21</v>
      </c>
      <c r="E241" t="s">
        <v>179</v>
      </c>
      <c r="F241" s="1">
        <v>0.29166666666666669</v>
      </c>
      <c r="G241" t="s">
        <v>36</v>
      </c>
      <c r="H241" t="s">
        <v>93</v>
      </c>
      <c r="I241" s="1">
        <v>0.34375</v>
      </c>
      <c r="J241" t="s">
        <v>26</v>
      </c>
      <c r="K241" t="s">
        <v>23</v>
      </c>
      <c r="L241">
        <v>47.561</v>
      </c>
      <c r="M241" t="s">
        <v>94</v>
      </c>
      <c r="N241">
        <v>63</v>
      </c>
      <c r="P241">
        <v>1</v>
      </c>
      <c r="S241">
        <f t="shared" si="12"/>
        <v>47.561</v>
      </c>
      <c r="T241">
        <f t="shared" si="13"/>
        <v>2996.3429999999998</v>
      </c>
    </row>
    <row r="242" spans="1:20" x14ac:dyDescent="0.25">
      <c r="A242" t="s">
        <v>116</v>
      </c>
      <c r="B242">
        <v>737948</v>
      </c>
      <c r="C242" t="s">
        <v>29</v>
      </c>
      <c r="D242" t="s">
        <v>21</v>
      </c>
      <c r="E242" t="s">
        <v>146</v>
      </c>
      <c r="F242" s="1">
        <v>0.84722222222222221</v>
      </c>
      <c r="G242" t="s">
        <v>36</v>
      </c>
      <c r="H242" t="s">
        <v>147</v>
      </c>
      <c r="I242" s="1">
        <v>0.875</v>
      </c>
      <c r="K242" t="s">
        <v>23</v>
      </c>
      <c r="L242">
        <v>26.341999999999999</v>
      </c>
      <c r="M242" t="s">
        <v>94</v>
      </c>
      <c r="N242">
        <v>63</v>
      </c>
      <c r="P242">
        <v>1</v>
      </c>
      <c r="S242">
        <f t="shared" si="12"/>
        <v>26.341999999999999</v>
      </c>
      <c r="T242">
        <f t="shared" si="13"/>
        <v>1659.5459999999998</v>
      </c>
    </row>
    <row r="243" spans="1:20" x14ac:dyDescent="0.25">
      <c r="A243" t="s">
        <v>176</v>
      </c>
      <c r="B243">
        <v>739652</v>
      </c>
      <c r="C243" t="s">
        <v>29</v>
      </c>
      <c r="D243" t="s">
        <v>21</v>
      </c>
      <c r="E243" t="s">
        <v>182</v>
      </c>
      <c r="F243" s="1">
        <v>0.27430555555555552</v>
      </c>
      <c r="G243" t="s">
        <v>36</v>
      </c>
      <c r="H243" t="s">
        <v>178</v>
      </c>
      <c r="I243" s="1">
        <v>0.2986111111111111</v>
      </c>
      <c r="J243" t="s">
        <v>26</v>
      </c>
      <c r="K243" t="s">
        <v>23</v>
      </c>
      <c r="L243">
        <v>29.936</v>
      </c>
      <c r="M243" t="s">
        <v>94</v>
      </c>
      <c r="N243">
        <v>63</v>
      </c>
      <c r="P243">
        <v>1</v>
      </c>
      <c r="S243">
        <f t="shared" si="12"/>
        <v>29.936</v>
      </c>
      <c r="T243">
        <f t="shared" si="13"/>
        <v>1885.9680000000001</v>
      </c>
    </row>
    <row r="244" spans="1:20" ht="14.45" x14ac:dyDescent="0.3">
      <c r="A244" t="s">
        <v>62</v>
      </c>
      <c r="B244">
        <v>736332</v>
      </c>
      <c r="C244" t="s">
        <v>29</v>
      </c>
      <c r="D244" t="s">
        <v>21</v>
      </c>
      <c r="E244" t="s">
        <v>183</v>
      </c>
      <c r="F244" s="1">
        <v>0.29166666666666669</v>
      </c>
      <c r="G244" t="s">
        <v>24</v>
      </c>
      <c r="H244" t="s">
        <v>64</v>
      </c>
      <c r="I244" s="1">
        <v>0.31944444444444448</v>
      </c>
      <c r="J244" t="s">
        <v>26</v>
      </c>
      <c r="K244" t="s">
        <v>23</v>
      </c>
      <c r="L244">
        <v>25.346</v>
      </c>
      <c r="M244" t="s">
        <v>94</v>
      </c>
      <c r="N244">
        <v>63</v>
      </c>
      <c r="O244" t="s">
        <v>30</v>
      </c>
      <c r="P244">
        <v>1</v>
      </c>
      <c r="Q244" t="s">
        <v>31</v>
      </c>
      <c r="R244" t="s">
        <v>32</v>
      </c>
      <c r="S244">
        <v>25.346</v>
      </c>
      <c r="T244">
        <v>1596.798</v>
      </c>
    </row>
    <row r="245" spans="1:20" x14ac:dyDescent="0.25">
      <c r="A245" t="s">
        <v>130</v>
      </c>
      <c r="B245">
        <v>738044</v>
      </c>
      <c r="C245" t="s">
        <v>29</v>
      </c>
      <c r="D245" t="s">
        <v>21</v>
      </c>
      <c r="E245" t="s">
        <v>154</v>
      </c>
      <c r="F245" s="1">
        <v>0.38541666666666669</v>
      </c>
      <c r="G245" t="s">
        <v>36</v>
      </c>
      <c r="H245" t="s">
        <v>37</v>
      </c>
      <c r="I245" s="1">
        <v>0.4375</v>
      </c>
      <c r="K245" t="s">
        <v>23</v>
      </c>
      <c r="L245">
        <v>42.371000000000002</v>
      </c>
      <c r="M245" t="s">
        <v>94</v>
      </c>
      <c r="N245">
        <v>63</v>
      </c>
      <c r="O245" t="s">
        <v>30</v>
      </c>
      <c r="P245">
        <v>1</v>
      </c>
      <c r="Q245" t="s">
        <v>31</v>
      </c>
      <c r="R245" t="s">
        <v>32</v>
      </c>
      <c r="S245">
        <v>42.371000000000002</v>
      </c>
      <c r="T245">
        <v>2669.373</v>
      </c>
    </row>
    <row r="246" spans="1:20" x14ac:dyDescent="0.25">
      <c r="A246" t="s">
        <v>130</v>
      </c>
      <c r="B246">
        <v>738061</v>
      </c>
      <c r="C246" t="s">
        <v>29</v>
      </c>
      <c r="D246" t="s">
        <v>21</v>
      </c>
      <c r="E246" t="s">
        <v>154</v>
      </c>
      <c r="F246" s="1">
        <v>0.42708333333333331</v>
      </c>
      <c r="G246" t="s">
        <v>36</v>
      </c>
      <c r="H246" t="s">
        <v>37</v>
      </c>
      <c r="I246" s="1">
        <v>0.47916666666666669</v>
      </c>
      <c r="K246" t="s">
        <v>23</v>
      </c>
      <c r="L246">
        <v>42.371000000000002</v>
      </c>
      <c r="M246" t="s">
        <v>94</v>
      </c>
      <c r="N246">
        <v>63</v>
      </c>
      <c r="O246" t="s">
        <v>30</v>
      </c>
      <c r="P246">
        <v>1</v>
      </c>
      <c r="Q246" t="s">
        <v>31</v>
      </c>
      <c r="R246" t="s">
        <v>32</v>
      </c>
      <c r="S246">
        <v>42.371000000000002</v>
      </c>
      <c r="T246">
        <v>2669.373</v>
      </c>
    </row>
    <row r="247" spans="1:20" x14ac:dyDescent="0.25">
      <c r="A247" t="s">
        <v>130</v>
      </c>
      <c r="B247">
        <v>738702</v>
      </c>
      <c r="C247" t="s">
        <v>29</v>
      </c>
      <c r="D247" t="s">
        <v>21</v>
      </c>
      <c r="E247" t="s">
        <v>154</v>
      </c>
      <c r="F247" s="1">
        <v>0.46875</v>
      </c>
      <c r="G247" t="s">
        <v>36</v>
      </c>
      <c r="H247" t="s">
        <v>37</v>
      </c>
      <c r="I247" s="1">
        <v>0.52083333333333337</v>
      </c>
      <c r="K247" t="s">
        <v>23</v>
      </c>
      <c r="L247">
        <v>42.371000000000002</v>
      </c>
      <c r="M247" t="s">
        <v>94</v>
      </c>
      <c r="N247">
        <v>63</v>
      </c>
      <c r="O247" t="s">
        <v>30</v>
      </c>
      <c r="P247">
        <v>1</v>
      </c>
      <c r="Q247" t="s">
        <v>31</v>
      </c>
      <c r="R247" t="s">
        <v>32</v>
      </c>
      <c r="S247">
        <v>42.371000000000002</v>
      </c>
      <c r="T247">
        <v>2669.373</v>
      </c>
    </row>
    <row r="248" spans="1:20" x14ac:dyDescent="0.25">
      <c r="A248" t="s">
        <v>130</v>
      </c>
      <c r="B248">
        <v>738057</v>
      </c>
      <c r="C248" t="s">
        <v>29</v>
      </c>
      <c r="D248" t="s">
        <v>21</v>
      </c>
      <c r="E248" t="s">
        <v>154</v>
      </c>
      <c r="F248" s="1">
        <v>0.59375</v>
      </c>
      <c r="G248" t="s">
        <v>36</v>
      </c>
      <c r="H248" t="s">
        <v>37</v>
      </c>
      <c r="I248" s="1">
        <v>0.64583333333333337</v>
      </c>
      <c r="J248" t="s">
        <v>25</v>
      </c>
      <c r="K248" t="s">
        <v>23</v>
      </c>
      <c r="L248">
        <v>42.371000000000002</v>
      </c>
      <c r="M248" t="s">
        <v>94</v>
      </c>
      <c r="N248">
        <v>63</v>
      </c>
      <c r="O248" t="s">
        <v>30</v>
      </c>
      <c r="P248">
        <v>1</v>
      </c>
      <c r="Q248" t="s">
        <v>31</v>
      </c>
      <c r="R248" t="s">
        <v>32</v>
      </c>
      <c r="S248">
        <v>42.371000000000002</v>
      </c>
      <c r="T248">
        <v>2669.373</v>
      </c>
    </row>
    <row r="249" spans="1:20" x14ac:dyDescent="0.25">
      <c r="A249" t="s">
        <v>91</v>
      </c>
      <c r="B249">
        <v>738024</v>
      </c>
      <c r="C249" t="s">
        <v>29</v>
      </c>
      <c r="D249" t="s">
        <v>21</v>
      </c>
      <c r="E249" t="s">
        <v>153</v>
      </c>
      <c r="F249" s="1">
        <v>0.4861111111111111</v>
      </c>
      <c r="G249" t="s">
        <v>36</v>
      </c>
      <c r="H249" t="s">
        <v>37</v>
      </c>
      <c r="I249" s="1">
        <v>0.52430555555555558</v>
      </c>
      <c r="K249" t="s">
        <v>23</v>
      </c>
      <c r="L249">
        <v>38.886000000000003</v>
      </c>
      <c r="M249" t="s">
        <v>94</v>
      </c>
      <c r="N249">
        <v>63</v>
      </c>
      <c r="O249" t="s">
        <v>95</v>
      </c>
      <c r="P249">
        <v>1.4</v>
      </c>
      <c r="Q249" t="s">
        <v>31</v>
      </c>
      <c r="R249" t="s">
        <v>32</v>
      </c>
      <c r="S249">
        <v>54.44</v>
      </c>
      <c r="T249">
        <v>3429.7449999999999</v>
      </c>
    </row>
    <row r="250" spans="1:20" x14ac:dyDescent="0.25">
      <c r="A250" t="s">
        <v>91</v>
      </c>
      <c r="B250">
        <v>738030</v>
      </c>
      <c r="C250" t="s">
        <v>29</v>
      </c>
      <c r="D250" t="s">
        <v>21</v>
      </c>
      <c r="E250" t="s">
        <v>153</v>
      </c>
      <c r="F250" s="1">
        <v>0.56944444444444442</v>
      </c>
      <c r="G250" t="s">
        <v>36</v>
      </c>
      <c r="H250" t="s">
        <v>37</v>
      </c>
      <c r="I250" s="1">
        <v>0.60416666666666663</v>
      </c>
      <c r="J250" t="s">
        <v>25</v>
      </c>
      <c r="K250" t="s">
        <v>23</v>
      </c>
      <c r="L250">
        <v>38.886000000000003</v>
      </c>
      <c r="M250" t="s">
        <v>94</v>
      </c>
      <c r="N250">
        <v>63</v>
      </c>
      <c r="O250" t="s">
        <v>95</v>
      </c>
      <c r="P250">
        <v>1.4</v>
      </c>
      <c r="Q250" t="s">
        <v>31</v>
      </c>
      <c r="R250" t="s">
        <v>32</v>
      </c>
      <c r="S250">
        <v>54.44</v>
      </c>
      <c r="T250">
        <v>3429.7449999999999</v>
      </c>
    </row>
    <row r="251" spans="1:20" x14ac:dyDescent="0.25">
      <c r="A251" t="s">
        <v>91</v>
      </c>
      <c r="B251">
        <v>738331</v>
      </c>
      <c r="C251" t="s">
        <v>29</v>
      </c>
      <c r="D251" t="s">
        <v>21</v>
      </c>
      <c r="E251" t="s">
        <v>153</v>
      </c>
      <c r="F251" s="1">
        <v>0.65277777777777779</v>
      </c>
      <c r="G251" t="s">
        <v>36</v>
      </c>
      <c r="H251" t="s">
        <v>37</v>
      </c>
      <c r="I251" s="1">
        <v>0.69097222222222221</v>
      </c>
      <c r="K251" t="s">
        <v>23</v>
      </c>
      <c r="L251">
        <v>38.886000000000003</v>
      </c>
      <c r="M251" t="s">
        <v>94</v>
      </c>
      <c r="N251">
        <v>63</v>
      </c>
      <c r="O251" t="s">
        <v>95</v>
      </c>
      <c r="P251">
        <v>1.4</v>
      </c>
      <c r="Q251" t="s">
        <v>31</v>
      </c>
      <c r="R251" t="s">
        <v>32</v>
      </c>
      <c r="S251">
        <v>54.44</v>
      </c>
      <c r="T251">
        <v>3429.7449999999999</v>
      </c>
    </row>
    <row r="252" spans="1:20" x14ac:dyDescent="0.25">
      <c r="A252" t="s">
        <v>176</v>
      </c>
      <c r="B252">
        <v>739650</v>
      </c>
      <c r="C252" t="s">
        <v>29</v>
      </c>
      <c r="D252" t="s">
        <v>21</v>
      </c>
      <c r="E252" t="s">
        <v>182</v>
      </c>
      <c r="F252" s="1">
        <v>0.55208333333333337</v>
      </c>
      <c r="G252" t="s">
        <v>36</v>
      </c>
      <c r="H252" t="s">
        <v>178</v>
      </c>
      <c r="I252" s="1">
        <v>0.57638888888888895</v>
      </c>
      <c r="J252" t="s">
        <v>25</v>
      </c>
      <c r="K252" t="s">
        <v>23</v>
      </c>
      <c r="L252">
        <v>29.936</v>
      </c>
      <c r="M252" t="s">
        <v>94</v>
      </c>
      <c r="N252">
        <v>63</v>
      </c>
      <c r="O252" t="s">
        <v>30</v>
      </c>
      <c r="P252">
        <v>1</v>
      </c>
      <c r="Q252" t="s">
        <v>31</v>
      </c>
      <c r="R252" t="s">
        <v>32</v>
      </c>
      <c r="S252">
        <v>29.936</v>
      </c>
      <c r="T252">
        <v>1885.9680000000001</v>
      </c>
    </row>
    <row r="253" spans="1:20" x14ac:dyDescent="0.25">
      <c r="A253" t="s">
        <v>130</v>
      </c>
      <c r="B253">
        <v>738363</v>
      </c>
      <c r="C253" t="s">
        <v>29</v>
      </c>
      <c r="D253" t="s">
        <v>21</v>
      </c>
      <c r="E253" t="s">
        <v>154</v>
      </c>
      <c r="F253" s="1">
        <v>0.69791666666666663</v>
      </c>
      <c r="G253" t="s">
        <v>36</v>
      </c>
      <c r="H253" t="s">
        <v>37</v>
      </c>
      <c r="I253" s="1">
        <v>0.75</v>
      </c>
      <c r="K253" t="s">
        <v>23</v>
      </c>
      <c r="L253">
        <v>42.371000000000002</v>
      </c>
      <c r="M253" t="s">
        <v>94</v>
      </c>
      <c r="N253">
        <v>63</v>
      </c>
      <c r="O253" t="s">
        <v>30</v>
      </c>
      <c r="P253">
        <v>1</v>
      </c>
      <c r="Q253" t="s">
        <v>31</v>
      </c>
      <c r="R253" t="s">
        <v>32</v>
      </c>
      <c r="S253">
        <v>42.371000000000002</v>
      </c>
      <c r="T253">
        <v>2669.373</v>
      </c>
    </row>
    <row r="254" spans="1:20" x14ac:dyDescent="0.25">
      <c r="A254" t="s">
        <v>34</v>
      </c>
      <c r="B254">
        <v>738378</v>
      </c>
      <c r="C254" t="s">
        <v>29</v>
      </c>
      <c r="D254" t="s">
        <v>21</v>
      </c>
      <c r="E254" t="s">
        <v>145</v>
      </c>
      <c r="F254" s="1">
        <v>0.69791666666666663</v>
      </c>
      <c r="G254" t="s">
        <v>36</v>
      </c>
      <c r="H254" t="s">
        <v>37</v>
      </c>
      <c r="I254" s="1">
        <v>0.75</v>
      </c>
      <c r="K254" t="s">
        <v>23</v>
      </c>
      <c r="L254">
        <v>46.05</v>
      </c>
      <c r="M254" t="s">
        <v>94</v>
      </c>
      <c r="N254">
        <v>63</v>
      </c>
      <c r="O254" t="s">
        <v>30</v>
      </c>
      <c r="P254">
        <v>1</v>
      </c>
      <c r="Q254" t="s">
        <v>31</v>
      </c>
      <c r="R254" t="s">
        <v>32</v>
      </c>
      <c r="S254">
        <v>46.05</v>
      </c>
      <c r="T254">
        <v>2901.15</v>
      </c>
    </row>
    <row r="255" spans="1:20" x14ac:dyDescent="0.25">
      <c r="A255" t="s">
        <v>34</v>
      </c>
      <c r="B255">
        <v>738766</v>
      </c>
      <c r="C255" t="s">
        <v>29</v>
      </c>
      <c r="D255" t="s">
        <v>21</v>
      </c>
      <c r="E255" t="s">
        <v>145</v>
      </c>
      <c r="F255" s="1">
        <v>0.73958333333333337</v>
      </c>
      <c r="G255" t="s">
        <v>36</v>
      </c>
      <c r="H255" t="s">
        <v>37</v>
      </c>
      <c r="I255" s="1">
        <v>0.79166666666666663</v>
      </c>
      <c r="J255" t="s">
        <v>22</v>
      </c>
      <c r="K255" t="s">
        <v>23</v>
      </c>
      <c r="L255">
        <v>46.05</v>
      </c>
      <c r="M255" t="s">
        <v>94</v>
      </c>
      <c r="N255">
        <v>63</v>
      </c>
      <c r="O255" t="s">
        <v>30</v>
      </c>
      <c r="P255">
        <v>1</v>
      </c>
      <c r="Q255" t="s">
        <v>31</v>
      </c>
      <c r="R255" t="s">
        <v>32</v>
      </c>
      <c r="S255">
        <v>46.05</v>
      </c>
      <c r="T255">
        <v>2901.15</v>
      </c>
    </row>
    <row r="256" spans="1:20" x14ac:dyDescent="0.25">
      <c r="A256" t="s">
        <v>34</v>
      </c>
      <c r="B256">
        <v>736947</v>
      </c>
      <c r="C256" t="s">
        <v>29</v>
      </c>
      <c r="D256" t="s">
        <v>21</v>
      </c>
      <c r="E256" t="s">
        <v>184</v>
      </c>
      <c r="F256" s="1">
        <v>0.76041666666666663</v>
      </c>
      <c r="G256" t="s">
        <v>36</v>
      </c>
      <c r="H256" t="s">
        <v>134</v>
      </c>
      <c r="I256" s="1">
        <v>0.77847222222222223</v>
      </c>
      <c r="J256" t="s">
        <v>22</v>
      </c>
      <c r="K256" t="s">
        <v>23</v>
      </c>
      <c r="L256">
        <v>14.917</v>
      </c>
      <c r="M256" t="s">
        <v>94</v>
      </c>
      <c r="N256">
        <v>63</v>
      </c>
      <c r="O256" t="s">
        <v>30</v>
      </c>
      <c r="P256">
        <v>1</v>
      </c>
      <c r="Q256" t="s">
        <v>31</v>
      </c>
      <c r="R256" t="s">
        <v>32</v>
      </c>
      <c r="S256">
        <v>14.917</v>
      </c>
      <c r="T256">
        <v>939.77099999999996</v>
      </c>
    </row>
    <row r="257" spans="1:20" x14ac:dyDescent="0.25">
      <c r="A257" t="s">
        <v>34</v>
      </c>
      <c r="B257">
        <v>738078</v>
      </c>
      <c r="C257" t="s">
        <v>29</v>
      </c>
      <c r="D257" t="s">
        <v>21</v>
      </c>
      <c r="E257" t="s">
        <v>145</v>
      </c>
      <c r="F257" s="1">
        <v>0.76736111111111116</v>
      </c>
      <c r="G257" t="s">
        <v>36</v>
      </c>
      <c r="H257" t="s">
        <v>37</v>
      </c>
      <c r="I257" s="1">
        <v>0.81944444444444453</v>
      </c>
      <c r="J257" t="s">
        <v>22</v>
      </c>
      <c r="K257" t="s">
        <v>23</v>
      </c>
      <c r="L257">
        <v>46.05</v>
      </c>
      <c r="M257" t="s">
        <v>94</v>
      </c>
      <c r="N257">
        <v>63</v>
      </c>
      <c r="O257" t="s">
        <v>30</v>
      </c>
      <c r="P257">
        <v>1</v>
      </c>
      <c r="Q257" t="s">
        <v>31</v>
      </c>
      <c r="R257" t="s">
        <v>32</v>
      </c>
      <c r="S257">
        <v>46.05</v>
      </c>
      <c r="T257">
        <v>2901.15</v>
      </c>
    </row>
    <row r="258" spans="1:20" x14ac:dyDescent="0.25">
      <c r="A258" t="s">
        <v>34</v>
      </c>
      <c r="B258">
        <v>738232</v>
      </c>
      <c r="C258" t="s">
        <v>29</v>
      </c>
      <c r="D258" t="s">
        <v>21</v>
      </c>
      <c r="E258" t="s">
        <v>145</v>
      </c>
      <c r="F258" s="1">
        <v>0.81944444444444453</v>
      </c>
      <c r="G258" t="s">
        <v>36</v>
      </c>
      <c r="H258" t="s">
        <v>37</v>
      </c>
      <c r="I258" s="1">
        <v>0.87152777777777779</v>
      </c>
      <c r="K258" t="s">
        <v>23</v>
      </c>
      <c r="L258">
        <v>46.05</v>
      </c>
      <c r="M258" t="s">
        <v>94</v>
      </c>
      <c r="N258">
        <v>63</v>
      </c>
      <c r="O258" t="s">
        <v>30</v>
      </c>
      <c r="P258">
        <v>1</v>
      </c>
      <c r="Q258" t="s">
        <v>31</v>
      </c>
      <c r="R258" t="s">
        <v>32</v>
      </c>
      <c r="S258">
        <v>46.05</v>
      </c>
      <c r="T258">
        <v>2901.15</v>
      </c>
    </row>
    <row r="259" spans="1:20" x14ac:dyDescent="0.25">
      <c r="A259" t="s">
        <v>34</v>
      </c>
      <c r="B259">
        <v>738079</v>
      </c>
      <c r="C259" t="s">
        <v>29</v>
      </c>
      <c r="D259" t="s">
        <v>21</v>
      </c>
      <c r="E259" t="s">
        <v>185</v>
      </c>
      <c r="F259" s="1">
        <v>0.86458333333333337</v>
      </c>
      <c r="G259" t="s">
        <v>36</v>
      </c>
      <c r="H259" t="s">
        <v>37</v>
      </c>
      <c r="I259" s="1">
        <v>0.92013888888888884</v>
      </c>
      <c r="K259" t="s">
        <v>23</v>
      </c>
      <c r="L259">
        <v>46.845999999999997</v>
      </c>
      <c r="M259" t="s">
        <v>94</v>
      </c>
      <c r="N259">
        <v>63</v>
      </c>
      <c r="O259" t="s">
        <v>30</v>
      </c>
      <c r="P259">
        <v>1</v>
      </c>
      <c r="Q259" t="s">
        <v>31</v>
      </c>
      <c r="R259" t="s">
        <v>32</v>
      </c>
      <c r="S259">
        <v>46.845999999999997</v>
      </c>
      <c r="T259">
        <v>2951.2979999999998</v>
      </c>
    </row>
    <row r="260" spans="1:20" x14ac:dyDescent="0.25">
      <c r="A260" t="s">
        <v>34</v>
      </c>
      <c r="B260">
        <v>738233</v>
      </c>
      <c r="C260" t="s">
        <v>29</v>
      </c>
      <c r="D260" t="s">
        <v>21</v>
      </c>
      <c r="E260" t="s">
        <v>145</v>
      </c>
      <c r="F260" s="1">
        <v>0.36458333333333331</v>
      </c>
      <c r="G260" t="s">
        <v>36</v>
      </c>
      <c r="H260" t="s">
        <v>37</v>
      </c>
      <c r="I260" s="1">
        <v>0.41666666666666669</v>
      </c>
      <c r="K260" t="s">
        <v>23</v>
      </c>
      <c r="L260">
        <v>46.05</v>
      </c>
      <c r="M260" t="s">
        <v>94</v>
      </c>
      <c r="N260">
        <v>63</v>
      </c>
      <c r="O260" t="s">
        <v>30</v>
      </c>
      <c r="P260">
        <v>1</v>
      </c>
      <c r="Q260" t="s">
        <v>31</v>
      </c>
      <c r="R260" t="s">
        <v>32</v>
      </c>
      <c r="S260">
        <v>46.05</v>
      </c>
      <c r="T260">
        <v>2901.15</v>
      </c>
    </row>
    <row r="261" spans="1:20" ht="14.45" x14ac:dyDescent="0.3">
      <c r="A261" t="s">
        <v>108</v>
      </c>
      <c r="B261">
        <v>737215</v>
      </c>
      <c r="C261" t="s">
        <v>29</v>
      </c>
      <c r="D261" t="s">
        <v>21</v>
      </c>
      <c r="E261" t="s">
        <v>186</v>
      </c>
      <c r="F261" s="1">
        <v>0.77083333333333337</v>
      </c>
      <c r="G261" t="s">
        <v>187</v>
      </c>
      <c r="H261" t="s">
        <v>169</v>
      </c>
      <c r="I261" s="1">
        <v>0.81944444444444453</v>
      </c>
      <c r="J261" t="s">
        <v>22</v>
      </c>
      <c r="K261" t="s">
        <v>23</v>
      </c>
      <c r="L261">
        <v>44.65</v>
      </c>
      <c r="M261" t="s">
        <v>94</v>
      </c>
      <c r="N261">
        <v>63</v>
      </c>
      <c r="O261" t="s">
        <v>30</v>
      </c>
      <c r="P261">
        <v>1</v>
      </c>
      <c r="Q261" t="s">
        <v>31</v>
      </c>
      <c r="R261" t="s">
        <v>32</v>
      </c>
      <c r="S261">
        <v>44.65</v>
      </c>
      <c r="T261">
        <v>2812.95</v>
      </c>
    </row>
    <row r="262" spans="1:20" ht="14.45" x14ac:dyDescent="0.3">
      <c r="A262" t="s">
        <v>108</v>
      </c>
      <c r="B262">
        <v>739804</v>
      </c>
      <c r="C262" t="s">
        <v>29</v>
      </c>
      <c r="D262" t="s">
        <v>21</v>
      </c>
      <c r="E262" t="s">
        <v>188</v>
      </c>
      <c r="F262" s="1">
        <v>0.78472222222222221</v>
      </c>
      <c r="G262" t="s">
        <v>187</v>
      </c>
      <c r="H262" t="s">
        <v>110</v>
      </c>
      <c r="I262" s="1">
        <v>0.82152777777777775</v>
      </c>
      <c r="J262" t="s">
        <v>22</v>
      </c>
      <c r="K262" t="s">
        <v>23</v>
      </c>
      <c r="L262">
        <v>33.865000000000002</v>
      </c>
      <c r="M262" t="s">
        <v>94</v>
      </c>
      <c r="N262">
        <v>63</v>
      </c>
      <c r="O262" t="s">
        <v>30</v>
      </c>
      <c r="P262">
        <v>1</v>
      </c>
      <c r="Q262" t="s">
        <v>31</v>
      </c>
      <c r="R262" t="s">
        <v>32</v>
      </c>
      <c r="S262">
        <v>33.865000000000002</v>
      </c>
      <c r="T262">
        <v>2133.4949999999999</v>
      </c>
    </row>
    <row r="263" spans="1:20" x14ac:dyDescent="0.25">
      <c r="A263" t="s">
        <v>130</v>
      </c>
      <c r="B263">
        <v>737345</v>
      </c>
      <c r="C263" t="s">
        <v>29</v>
      </c>
      <c r="D263" t="s">
        <v>21</v>
      </c>
      <c r="E263" t="s">
        <v>189</v>
      </c>
      <c r="F263" s="1">
        <v>0.30555555555555552</v>
      </c>
      <c r="G263" t="s">
        <v>187</v>
      </c>
      <c r="H263" t="s">
        <v>36</v>
      </c>
      <c r="I263" s="1">
        <v>0.34930555555555554</v>
      </c>
      <c r="J263" t="s">
        <v>26</v>
      </c>
      <c r="K263" t="s">
        <v>23</v>
      </c>
      <c r="L263">
        <v>44.033000000000001</v>
      </c>
      <c r="M263" t="s">
        <v>94</v>
      </c>
      <c r="N263">
        <v>63</v>
      </c>
      <c r="O263" t="s">
        <v>30</v>
      </c>
      <c r="P263">
        <v>1</v>
      </c>
      <c r="Q263" t="s">
        <v>31</v>
      </c>
      <c r="R263" t="s">
        <v>32</v>
      </c>
      <c r="S263">
        <v>44.033000000000001</v>
      </c>
      <c r="T263">
        <v>2774.0790000000002</v>
      </c>
    </row>
    <row r="264" spans="1:20" x14ac:dyDescent="0.25">
      <c r="A264" t="s">
        <v>130</v>
      </c>
      <c r="B264">
        <v>738046</v>
      </c>
      <c r="C264" t="s">
        <v>29</v>
      </c>
      <c r="D264" t="s">
        <v>21</v>
      </c>
      <c r="E264" t="s">
        <v>190</v>
      </c>
      <c r="F264" s="1">
        <v>0.31944444444444448</v>
      </c>
      <c r="G264" t="s">
        <v>187</v>
      </c>
      <c r="H264" t="s">
        <v>36</v>
      </c>
      <c r="I264" s="1">
        <v>0.37152777777777773</v>
      </c>
      <c r="J264" t="s">
        <v>26</v>
      </c>
      <c r="K264" t="s">
        <v>23</v>
      </c>
      <c r="L264">
        <v>44.671999999999997</v>
      </c>
      <c r="M264" t="s">
        <v>94</v>
      </c>
      <c r="N264">
        <v>63</v>
      </c>
      <c r="O264" t="s">
        <v>30</v>
      </c>
      <c r="P264">
        <v>1</v>
      </c>
      <c r="Q264" t="s">
        <v>31</v>
      </c>
      <c r="R264" t="s">
        <v>32</v>
      </c>
      <c r="S264">
        <v>44.671999999999997</v>
      </c>
      <c r="T264">
        <v>2814.3359999999998</v>
      </c>
    </row>
    <row r="265" spans="1:20" x14ac:dyDescent="0.25">
      <c r="A265" t="s">
        <v>130</v>
      </c>
      <c r="B265">
        <v>738356</v>
      </c>
      <c r="C265" t="s">
        <v>29</v>
      </c>
      <c r="D265" t="s">
        <v>21</v>
      </c>
      <c r="E265" t="s">
        <v>190</v>
      </c>
      <c r="F265" s="1">
        <v>0.34722222222222227</v>
      </c>
      <c r="G265" t="s">
        <v>187</v>
      </c>
      <c r="H265" t="s">
        <v>36</v>
      </c>
      <c r="I265" s="1">
        <v>0.39930555555555558</v>
      </c>
      <c r="K265" t="s">
        <v>23</v>
      </c>
      <c r="L265">
        <v>44.671999999999997</v>
      </c>
      <c r="M265" t="s">
        <v>94</v>
      </c>
      <c r="N265">
        <v>63</v>
      </c>
      <c r="O265" t="s">
        <v>30</v>
      </c>
      <c r="P265">
        <v>1</v>
      </c>
      <c r="Q265" t="s">
        <v>31</v>
      </c>
      <c r="R265" t="s">
        <v>32</v>
      </c>
      <c r="S265">
        <v>44.671999999999997</v>
      </c>
      <c r="T265">
        <v>2814.3359999999998</v>
      </c>
    </row>
    <row r="266" spans="1:20" ht="14.45" x14ac:dyDescent="0.3">
      <c r="A266" t="s">
        <v>42</v>
      </c>
      <c r="B266">
        <v>740026</v>
      </c>
      <c r="C266" t="s">
        <v>29</v>
      </c>
      <c r="D266" t="s">
        <v>21</v>
      </c>
      <c r="E266" t="s">
        <v>191</v>
      </c>
      <c r="F266" s="1">
        <v>0.75</v>
      </c>
      <c r="G266" t="s">
        <v>187</v>
      </c>
      <c r="H266" t="s">
        <v>45</v>
      </c>
      <c r="I266" s="1">
        <v>0.80625000000000002</v>
      </c>
      <c r="J266" t="s">
        <v>22</v>
      </c>
      <c r="K266" t="s">
        <v>23</v>
      </c>
      <c r="L266">
        <v>46.593000000000004</v>
      </c>
      <c r="M266" t="s">
        <v>94</v>
      </c>
      <c r="N266">
        <v>63</v>
      </c>
      <c r="O266" t="s">
        <v>30</v>
      </c>
      <c r="P266">
        <v>1</v>
      </c>
      <c r="Q266" t="s">
        <v>31</v>
      </c>
      <c r="R266" t="s">
        <v>32</v>
      </c>
      <c r="S266">
        <v>46.593000000000004</v>
      </c>
      <c r="T266">
        <v>2935.3589999999999</v>
      </c>
    </row>
    <row r="267" spans="1:20" ht="14.45" x14ac:dyDescent="0.3">
      <c r="A267" t="s">
        <v>42</v>
      </c>
      <c r="B267">
        <v>740031</v>
      </c>
      <c r="C267" t="s">
        <v>29</v>
      </c>
      <c r="D267" t="s">
        <v>21</v>
      </c>
      <c r="E267" t="s">
        <v>191</v>
      </c>
      <c r="F267" s="1">
        <v>0.77083333333333337</v>
      </c>
      <c r="G267" t="s">
        <v>187</v>
      </c>
      <c r="H267" t="s">
        <v>45</v>
      </c>
      <c r="I267" s="1">
        <v>0.82708333333333339</v>
      </c>
      <c r="J267" t="s">
        <v>22</v>
      </c>
      <c r="K267" t="s">
        <v>23</v>
      </c>
      <c r="L267">
        <v>46.593000000000004</v>
      </c>
      <c r="M267" t="s">
        <v>94</v>
      </c>
      <c r="N267">
        <v>63</v>
      </c>
      <c r="O267" t="s">
        <v>30</v>
      </c>
      <c r="P267">
        <v>1</v>
      </c>
      <c r="Q267" t="s">
        <v>31</v>
      </c>
      <c r="R267" t="s">
        <v>32</v>
      </c>
      <c r="S267">
        <v>46.593000000000004</v>
      </c>
      <c r="T267">
        <v>2935.3589999999999</v>
      </c>
    </row>
    <row r="268" spans="1:20" ht="14.45" x14ac:dyDescent="0.3">
      <c r="A268" t="s">
        <v>108</v>
      </c>
      <c r="B268">
        <v>739820</v>
      </c>
      <c r="C268" t="s">
        <v>29</v>
      </c>
      <c r="D268" t="s">
        <v>21</v>
      </c>
      <c r="E268" t="s">
        <v>188</v>
      </c>
      <c r="F268" s="1">
        <v>0.70833333333333337</v>
      </c>
      <c r="G268" t="s">
        <v>187</v>
      </c>
      <c r="H268" t="s">
        <v>110</v>
      </c>
      <c r="I268" s="1">
        <v>0.75347222222222221</v>
      </c>
      <c r="J268" t="s">
        <v>22</v>
      </c>
      <c r="K268" t="s">
        <v>23</v>
      </c>
      <c r="L268">
        <v>33.865000000000002</v>
      </c>
      <c r="M268" t="s">
        <v>94</v>
      </c>
      <c r="N268">
        <v>63</v>
      </c>
      <c r="P268">
        <v>1</v>
      </c>
      <c r="S268">
        <f t="shared" ref="S268:S286" si="14">P268*L268</f>
        <v>33.865000000000002</v>
      </c>
      <c r="T268">
        <f t="shared" ref="T268:T286" si="15">S268*N268</f>
        <v>2133.4950000000003</v>
      </c>
    </row>
    <row r="269" spans="1:20" ht="14.45" x14ac:dyDescent="0.3">
      <c r="A269" t="s">
        <v>42</v>
      </c>
      <c r="B269">
        <v>739623</v>
      </c>
      <c r="C269" t="s">
        <v>29</v>
      </c>
      <c r="D269" t="s">
        <v>21</v>
      </c>
      <c r="E269" t="s">
        <v>192</v>
      </c>
      <c r="F269" s="1">
        <v>0.52083333333333337</v>
      </c>
      <c r="G269" t="s">
        <v>187</v>
      </c>
      <c r="H269" t="s">
        <v>45</v>
      </c>
      <c r="I269" s="1">
        <v>0.56944444444444442</v>
      </c>
      <c r="J269" t="s">
        <v>25</v>
      </c>
      <c r="K269" t="s">
        <v>23</v>
      </c>
      <c r="L269">
        <v>42.853000000000002</v>
      </c>
      <c r="M269" t="s">
        <v>94</v>
      </c>
      <c r="N269">
        <v>63</v>
      </c>
      <c r="P269">
        <v>1</v>
      </c>
      <c r="S269">
        <f t="shared" si="14"/>
        <v>42.853000000000002</v>
      </c>
      <c r="T269">
        <f t="shared" si="15"/>
        <v>2699.739</v>
      </c>
    </row>
    <row r="270" spans="1:20" x14ac:dyDescent="0.25">
      <c r="A270" t="s">
        <v>130</v>
      </c>
      <c r="B270">
        <v>738771</v>
      </c>
      <c r="C270" t="s">
        <v>29</v>
      </c>
      <c r="D270" t="s">
        <v>21</v>
      </c>
      <c r="E270" t="s">
        <v>190</v>
      </c>
      <c r="F270" s="1">
        <v>0.51388888888888895</v>
      </c>
      <c r="G270" t="s">
        <v>187</v>
      </c>
      <c r="H270" t="s">
        <v>36</v>
      </c>
      <c r="I270" s="1">
        <v>0.56597222222222221</v>
      </c>
      <c r="J270" t="s">
        <v>25</v>
      </c>
      <c r="K270" t="s">
        <v>23</v>
      </c>
      <c r="L270">
        <v>44.671999999999997</v>
      </c>
      <c r="M270" t="s">
        <v>94</v>
      </c>
      <c r="N270">
        <v>63</v>
      </c>
      <c r="P270">
        <v>1</v>
      </c>
      <c r="S270">
        <f t="shared" si="14"/>
        <v>44.671999999999997</v>
      </c>
      <c r="T270">
        <f t="shared" si="15"/>
        <v>2814.3359999999998</v>
      </c>
    </row>
    <row r="271" spans="1:20" ht="14.45" x14ac:dyDescent="0.3">
      <c r="A271" t="s">
        <v>42</v>
      </c>
      <c r="B271">
        <v>632012</v>
      </c>
      <c r="C271" t="s">
        <v>29</v>
      </c>
      <c r="D271" t="s">
        <v>21</v>
      </c>
      <c r="E271" t="s">
        <v>192</v>
      </c>
      <c r="F271" s="1">
        <v>0.44791666666666669</v>
      </c>
      <c r="G271" t="s">
        <v>187</v>
      </c>
      <c r="H271" t="s">
        <v>45</v>
      </c>
      <c r="I271" s="1">
        <v>0.49305555555555558</v>
      </c>
      <c r="K271" t="s">
        <v>23</v>
      </c>
      <c r="L271">
        <v>42.853000000000002</v>
      </c>
      <c r="M271" t="s">
        <v>94</v>
      </c>
      <c r="N271">
        <v>63</v>
      </c>
      <c r="P271">
        <v>1</v>
      </c>
      <c r="S271">
        <f t="shared" si="14"/>
        <v>42.853000000000002</v>
      </c>
      <c r="T271">
        <f t="shared" si="15"/>
        <v>2699.739</v>
      </c>
    </row>
    <row r="272" spans="1:20" x14ac:dyDescent="0.25">
      <c r="A272" t="s">
        <v>130</v>
      </c>
      <c r="B272">
        <v>523003</v>
      </c>
      <c r="C272" t="s">
        <v>29</v>
      </c>
      <c r="D272" t="s">
        <v>21</v>
      </c>
      <c r="E272" t="s">
        <v>190</v>
      </c>
      <c r="F272" s="1">
        <v>0.68055555555555547</v>
      </c>
      <c r="G272" t="s">
        <v>187</v>
      </c>
      <c r="H272" t="s">
        <v>36</v>
      </c>
      <c r="I272" s="1">
        <v>0.73263888888888884</v>
      </c>
      <c r="K272" t="s">
        <v>23</v>
      </c>
      <c r="L272">
        <v>44.671999999999997</v>
      </c>
      <c r="M272" t="s">
        <v>94</v>
      </c>
      <c r="N272">
        <v>63</v>
      </c>
      <c r="P272">
        <v>1</v>
      </c>
      <c r="S272">
        <f t="shared" si="14"/>
        <v>44.671999999999997</v>
      </c>
      <c r="T272">
        <f t="shared" si="15"/>
        <v>2814.3359999999998</v>
      </c>
    </row>
    <row r="273" spans="1:20" ht="14.45" x14ac:dyDescent="0.3">
      <c r="A273" t="s">
        <v>42</v>
      </c>
      <c r="B273">
        <v>739606</v>
      </c>
      <c r="C273" t="s">
        <v>29</v>
      </c>
      <c r="D273" t="s">
        <v>21</v>
      </c>
      <c r="E273" t="s">
        <v>192</v>
      </c>
      <c r="F273" s="1">
        <v>0.5625</v>
      </c>
      <c r="G273" t="s">
        <v>187</v>
      </c>
      <c r="H273" t="s">
        <v>45</v>
      </c>
      <c r="I273" s="1">
        <v>0.60763888888888895</v>
      </c>
      <c r="J273" t="s">
        <v>25</v>
      </c>
      <c r="K273" t="s">
        <v>23</v>
      </c>
      <c r="L273">
        <v>42.853000000000002</v>
      </c>
      <c r="M273" t="s">
        <v>94</v>
      </c>
      <c r="N273">
        <v>63</v>
      </c>
      <c r="P273">
        <v>1</v>
      </c>
      <c r="S273">
        <f t="shared" si="14"/>
        <v>42.853000000000002</v>
      </c>
      <c r="T273">
        <f t="shared" si="15"/>
        <v>2699.739</v>
      </c>
    </row>
    <row r="274" spans="1:20" ht="14.45" x14ac:dyDescent="0.3">
      <c r="A274" t="s">
        <v>42</v>
      </c>
      <c r="B274">
        <v>511007</v>
      </c>
      <c r="C274" t="s">
        <v>29</v>
      </c>
      <c r="D274" t="s">
        <v>21</v>
      </c>
      <c r="E274" t="s">
        <v>191</v>
      </c>
      <c r="F274" s="1">
        <v>0.73263888888888884</v>
      </c>
      <c r="G274" t="s">
        <v>187</v>
      </c>
      <c r="H274" t="s">
        <v>45</v>
      </c>
      <c r="I274" s="1">
        <v>0.7895833333333333</v>
      </c>
      <c r="J274" t="s">
        <v>22</v>
      </c>
      <c r="K274" t="s">
        <v>23</v>
      </c>
      <c r="L274">
        <v>46.593000000000004</v>
      </c>
      <c r="M274" t="s">
        <v>94</v>
      </c>
      <c r="N274">
        <v>63</v>
      </c>
      <c r="P274">
        <v>1</v>
      </c>
      <c r="S274">
        <f t="shared" si="14"/>
        <v>46.593000000000004</v>
      </c>
      <c r="T274">
        <f t="shared" si="15"/>
        <v>2935.3590000000004</v>
      </c>
    </row>
    <row r="275" spans="1:20" ht="14.45" x14ac:dyDescent="0.3">
      <c r="A275" t="s">
        <v>108</v>
      </c>
      <c r="B275">
        <v>737870</v>
      </c>
      <c r="C275" t="s">
        <v>29</v>
      </c>
      <c r="D275" t="s">
        <v>21</v>
      </c>
      <c r="E275" t="s">
        <v>188</v>
      </c>
      <c r="F275" s="1">
        <v>0.76041666666666663</v>
      </c>
      <c r="G275" t="s">
        <v>187</v>
      </c>
      <c r="H275" t="s">
        <v>110</v>
      </c>
      <c r="I275" s="1">
        <v>0.79861111111111116</v>
      </c>
      <c r="J275" t="s">
        <v>22</v>
      </c>
      <c r="K275" t="s">
        <v>23</v>
      </c>
      <c r="L275">
        <v>33.865000000000002</v>
      </c>
      <c r="M275" t="s">
        <v>94</v>
      </c>
      <c r="N275">
        <v>63</v>
      </c>
      <c r="P275">
        <v>1</v>
      </c>
      <c r="S275">
        <f t="shared" si="14"/>
        <v>33.865000000000002</v>
      </c>
      <c r="T275">
        <f t="shared" si="15"/>
        <v>2133.4950000000003</v>
      </c>
    </row>
    <row r="276" spans="1:20" ht="14.45" x14ac:dyDescent="0.3">
      <c r="A276" t="s">
        <v>108</v>
      </c>
      <c r="B276">
        <v>739809</v>
      </c>
      <c r="C276" t="s">
        <v>29</v>
      </c>
      <c r="D276" t="s">
        <v>21</v>
      </c>
      <c r="E276" t="s">
        <v>188</v>
      </c>
      <c r="F276" s="1">
        <v>0.73611111111111116</v>
      </c>
      <c r="G276" t="s">
        <v>187</v>
      </c>
      <c r="H276" t="s">
        <v>110</v>
      </c>
      <c r="I276" s="1">
        <v>0.78125</v>
      </c>
      <c r="J276" t="s">
        <v>22</v>
      </c>
      <c r="K276" t="s">
        <v>23</v>
      </c>
      <c r="L276">
        <v>33.865000000000002</v>
      </c>
      <c r="M276" t="s">
        <v>94</v>
      </c>
      <c r="N276">
        <v>63</v>
      </c>
      <c r="P276">
        <v>1</v>
      </c>
      <c r="S276">
        <f t="shared" si="14"/>
        <v>33.865000000000002</v>
      </c>
      <c r="T276">
        <f t="shared" si="15"/>
        <v>2133.4950000000003</v>
      </c>
    </row>
    <row r="277" spans="1:20" x14ac:dyDescent="0.25">
      <c r="A277" t="s">
        <v>130</v>
      </c>
      <c r="B277">
        <v>738211</v>
      </c>
      <c r="C277" t="s">
        <v>29</v>
      </c>
      <c r="D277" t="s">
        <v>21</v>
      </c>
      <c r="E277" t="s">
        <v>190</v>
      </c>
      <c r="F277" s="1">
        <v>0.57638888888888895</v>
      </c>
      <c r="G277" t="s">
        <v>187</v>
      </c>
      <c r="H277" t="s">
        <v>36</v>
      </c>
      <c r="I277" s="1">
        <v>0.62847222222222221</v>
      </c>
      <c r="J277" t="s">
        <v>25</v>
      </c>
      <c r="K277" t="s">
        <v>23</v>
      </c>
      <c r="L277">
        <v>44.671999999999997</v>
      </c>
      <c r="M277" t="s">
        <v>94</v>
      </c>
      <c r="N277">
        <v>63</v>
      </c>
      <c r="P277">
        <v>1</v>
      </c>
      <c r="S277">
        <f t="shared" si="14"/>
        <v>44.671999999999997</v>
      </c>
      <c r="T277">
        <f t="shared" si="15"/>
        <v>2814.3359999999998</v>
      </c>
    </row>
    <row r="278" spans="1:20" x14ac:dyDescent="0.25">
      <c r="A278" t="s">
        <v>130</v>
      </c>
      <c r="B278">
        <v>738362</v>
      </c>
      <c r="C278" t="s">
        <v>29</v>
      </c>
      <c r="D278" t="s">
        <v>21</v>
      </c>
      <c r="E278" t="s">
        <v>190</v>
      </c>
      <c r="F278" s="1">
        <v>0.59722222222222221</v>
      </c>
      <c r="G278" t="s">
        <v>187</v>
      </c>
      <c r="H278" t="s">
        <v>36</v>
      </c>
      <c r="I278" s="1">
        <v>0.64930555555555558</v>
      </c>
      <c r="J278" t="s">
        <v>25</v>
      </c>
      <c r="K278" t="s">
        <v>23</v>
      </c>
      <c r="L278">
        <v>44.671999999999997</v>
      </c>
      <c r="M278" t="s">
        <v>94</v>
      </c>
      <c r="N278">
        <v>63</v>
      </c>
      <c r="P278">
        <v>1</v>
      </c>
      <c r="S278">
        <f t="shared" si="14"/>
        <v>44.671999999999997</v>
      </c>
      <c r="T278">
        <f t="shared" si="15"/>
        <v>2814.3359999999998</v>
      </c>
    </row>
    <row r="279" spans="1:20" x14ac:dyDescent="0.25">
      <c r="A279" t="s">
        <v>111</v>
      </c>
      <c r="B279">
        <v>740100</v>
      </c>
      <c r="C279" t="s">
        <v>29</v>
      </c>
      <c r="D279" t="s">
        <v>21</v>
      </c>
      <c r="E279" t="s">
        <v>193</v>
      </c>
      <c r="F279" s="1">
        <v>0.30555555555555552</v>
      </c>
      <c r="G279" t="s">
        <v>27</v>
      </c>
      <c r="H279" t="s">
        <v>36</v>
      </c>
      <c r="I279" s="1">
        <v>0.33333333333333331</v>
      </c>
      <c r="J279" t="s">
        <v>26</v>
      </c>
      <c r="K279" t="s">
        <v>23</v>
      </c>
      <c r="L279">
        <v>20.841999999999999</v>
      </c>
      <c r="M279" t="s">
        <v>94</v>
      </c>
      <c r="N279">
        <v>63</v>
      </c>
      <c r="P279">
        <v>1</v>
      </c>
      <c r="S279">
        <f t="shared" si="14"/>
        <v>20.841999999999999</v>
      </c>
      <c r="T279">
        <f t="shared" si="15"/>
        <v>1313.0459999999998</v>
      </c>
    </row>
    <row r="280" spans="1:20" ht="14.45" x14ac:dyDescent="0.3">
      <c r="A280" t="s">
        <v>42</v>
      </c>
      <c r="B280">
        <v>739773</v>
      </c>
      <c r="C280" t="s">
        <v>29</v>
      </c>
      <c r="D280" t="s">
        <v>21</v>
      </c>
      <c r="E280" t="s">
        <v>194</v>
      </c>
      <c r="F280" s="1">
        <v>0.36458333333333331</v>
      </c>
      <c r="G280" t="s">
        <v>47</v>
      </c>
      <c r="H280" t="s">
        <v>37</v>
      </c>
      <c r="I280" s="1">
        <v>0.41319444444444442</v>
      </c>
      <c r="K280" t="s">
        <v>23</v>
      </c>
      <c r="L280">
        <v>43.052</v>
      </c>
      <c r="M280" t="s">
        <v>94</v>
      </c>
      <c r="N280">
        <v>63</v>
      </c>
      <c r="P280">
        <v>1</v>
      </c>
      <c r="S280">
        <f t="shared" si="14"/>
        <v>43.052</v>
      </c>
      <c r="T280">
        <f t="shared" si="15"/>
        <v>2712.2759999999998</v>
      </c>
    </row>
    <row r="281" spans="1:20" ht="14.45" x14ac:dyDescent="0.3">
      <c r="A281" t="s">
        <v>42</v>
      </c>
      <c r="B281">
        <v>739635</v>
      </c>
      <c r="C281" t="s">
        <v>29</v>
      </c>
      <c r="D281" t="s">
        <v>21</v>
      </c>
      <c r="E281" t="s">
        <v>194</v>
      </c>
      <c r="F281" s="1">
        <v>0.46875</v>
      </c>
      <c r="G281" t="s">
        <v>47</v>
      </c>
      <c r="H281" t="s">
        <v>37</v>
      </c>
      <c r="I281" s="1">
        <v>0.51388888888888895</v>
      </c>
      <c r="K281" t="s">
        <v>23</v>
      </c>
      <c r="L281">
        <v>43.052</v>
      </c>
      <c r="M281" t="s">
        <v>94</v>
      </c>
      <c r="N281">
        <v>63</v>
      </c>
      <c r="P281">
        <v>1</v>
      </c>
      <c r="S281">
        <f t="shared" si="14"/>
        <v>43.052</v>
      </c>
      <c r="T281">
        <f t="shared" si="15"/>
        <v>2712.2759999999998</v>
      </c>
    </row>
    <row r="282" spans="1:20" ht="14.45" x14ac:dyDescent="0.3">
      <c r="A282" t="s">
        <v>42</v>
      </c>
      <c r="B282">
        <v>739770</v>
      </c>
      <c r="C282" t="s">
        <v>29</v>
      </c>
      <c r="D282" t="s">
        <v>21</v>
      </c>
      <c r="E282" t="s">
        <v>194</v>
      </c>
      <c r="F282" s="1">
        <v>0.70833333333333337</v>
      </c>
      <c r="G282" t="s">
        <v>47</v>
      </c>
      <c r="H282" t="s">
        <v>37</v>
      </c>
      <c r="I282" s="1">
        <v>0.76041666666666663</v>
      </c>
      <c r="J282" t="s">
        <v>22</v>
      </c>
      <c r="K282" t="s">
        <v>23</v>
      </c>
      <c r="L282">
        <v>43.052</v>
      </c>
      <c r="M282" t="s">
        <v>94</v>
      </c>
      <c r="N282">
        <v>63</v>
      </c>
      <c r="P282">
        <v>1</v>
      </c>
      <c r="S282">
        <f t="shared" si="14"/>
        <v>43.052</v>
      </c>
      <c r="T282">
        <f t="shared" si="15"/>
        <v>2712.2759999999998</v>
      </c>
    </row>
    <row r="283" spans="1:20" ht="14.45" x14ac:dyDescent="0.3">
      <c r="A283" t="s">
        <v>42</v>
      </c>
      <c r="B283">
        <v>740144</v>
      </c>
      <c r="C283" t="s">
        <v>29</v>
      </c>
      <c r="D283" t="s">
        <v>21</v>
      </c>
      <c r="E283" t="s">
        <v>194</v>
      </c>
      <c r="F283" s="1">
        <v>0.67708333333333337</v>
      </c>
      <c r="G283" t="s">
        <v>47</v>
      </c>
      <c r="H283" t="s">
        <v>37</v>
      </c>
      <c r="I283" s="1">
        <v>0.72569444444444453</v>
      </c>
      <c r="K283" t="s">
        <v>23</v>
      </c>
      <c r="L283">
        <v>43.052</v>
      </c>
      <c r="M283" t="s">
        <v>94</v>
      </c>
      <c r="N283">
        <v>63</v>
      </c>
      <c r="P283">
        <v>1</v>
      </c>
      <c r="S283">
        <f t="shared" si="14"/>
        <v>43.052</v>
      </c>
      <c r="T283">
        <f t="shared" si="15"/>
        <v>2712.2759999999998</v>
      </c>
    </row>
    <row r="284" spans="1:20" ht="14.45" x14ac:dyDescent="0.3">
      <c r="A284" t="s">
        <v>42</v>
      </c>
      <c r="B284">
        <v>739618</v>
      </c>
      <c r="C284" t="s">
        <v>29</v>
      </c>
      <c r="D284" t="s">
        <v>21</v>
      </c>
      <c r="E284" t="s">
        <v>194</v>
      </c>
      <c r="F284" s="1">
        <v>0.38541666666666669</v>
      </c>
      <c r="G284" t="s">
        <v>47</v>
      </c>
      <c r="H284" t="s">
        <v>37</v>
      </c>
      <c r="I284" s="1">
        <v>0.43055555555555558</v>
      </c>
      <c r="K284" t="s">
        <v>23</v>
      </c>
      <c r="L284">
        <v>43.052</v>
      </c>
      <c r="M284" t="s">
        <v>94</v>
      </c>
      <c r="N284">
        <v>63</v>
      </c>
      <c r="P284">
        <v>1</v>
      </c>
      <c r="S284">
        <f t="shared" si="14"/>
        <v>43.052</v>
      </c>
      <c r="T284">
        <f t="shared" si="15"/>
        <v>2712.2759999999998</v>
      </c>
    </row>
    <row r="285" spans="1:20" ht="14.45" x14ac:dyDescent="0.3">
      <c r="A285" t="s">
        <v>42</v>
      </c>
      <c r="B285">
        <v>739592</v>
      </c>
      <c r="C285" t="s">
        <v>29</v>
      </c>
      <c r="D285" t="s">
        <v>21</v>
      </c>
      <c r="E285" t="s">
        <v>194</v>
      </c>
      <c r="F285" s="1">
        <v>0.59375</v>
      </c>
      <c r="G285" t="s">
        <v>47</v>
      </c>
      <c r="H285" t="s">
        <v>37</v>
      </c>
      <c r="I285" s="1">
        <v>0.63888888888888895</v>
      </c>
      <c r="J285" t="s">
        <v>25</v>
      </c>
      <c r="K285" t="s">
        <v>23</v>
      </c>
      <c r="L285">
        <v>43.052</v>
      </c>
      <c r="M285" t="s">
        <v>94</v>
      </c>
      <c r="N285">
        <v>63</v>
      </c>
      <c r="P285">
        <v>1</v>
      </c>
      <c r="S285">
        <f t="shared" si="14"/>
        <v>43.052</v>
      </c>
      <c r="T285">
        <f t="shared" si="15"/>
        <v>2712.2759999999998</v>
      </c>
    </row>
    <row r="286" spans="1:20" ht="14.45" x14ac:dyDescent="0.3">
      <c r="A286" t="s">
        <v>42</v>
      </c>
      <c r="B286">
        <v>632024</v>
      </c>
      <c r="C286" t="s">
        <v>29</v>
      </c>
      <c r="D286" t="s">
        <v>21</v>
      </c>
      <c r="E286" t="s">
        <v>194</v>
      </c>
      <c r="F286" s="1">
        <v>0.55208333333333337</v>
      </c>
      <c r="G286" t="s">
        <v>47</v>
      </c>
      <c r="H286" t="s">
        <v>37</v>
      </c>
      <c r="I286" s="1">
        <v>0.59722222222222221</v>
      </c>
      <c r="J286" t="s">
        <v>25</v>
      </c>
      <c r="K286" t="s">
        <v>23</v>
      </c>
      <c r="L286">
        <v>43.052</v>
      </c>
      <c r="M286" t="s">
        <v>94</v>
      </c>
      <c r="N286">
        <v>63</v>
      </c>
      <c r="P286">
        <v>1</v>
      </c>
      <c r="S286">
        <f t="shared" si="14"/>
        <v>43.052</v>
      </c>
      <c r="T286">
        <f t="shared" si="15"/>
        <v>2712.2759999999998</v>
      </c>
    </row>
    <row r="287" spans="1:20" ht="14.45" x14ac:dyDescent="0.3">
      <c r="A287" t="s">
        <v>42</v>
      </c>
      <c r="B287">
        <v>740019</v>
      </c>
      <c r="C287" t="s">
        <v>29</v>
      </c>
      <c r="D287" t="s">
        <v>21</v>
      </c>
      <c r="E287" t="s">
        <v>191</v>
      </c>
      <c r="F287" s="1">
        <v>0.69791666666666663</v>
      </c>
      <c r="G287" t="s">
        <v>187</v>
      </c>
      <c r="H287" t="s">
        <v>45</v>
      </c>
      <c r="I287" s="1">
        <v>0.75347222222222221</v>
      </c>
      <c r="K287" t="s">
        <v>23</v>
      </c>
      <c r="L287">
        <v>46.593000000000004</v>
      </c>
      <c r="M287" t="s">
        <v>94</v>
      </c>
      <c r="N287">
        <v>63</v>
      </c>
      <c r="O287" t="s">
        <v>30</v>
      </c>
      <c r="P287">
        <v>1</v>
      </c>
      <c r="Q287" t="s">
        <v>31</v>
      </c>
      <c r="R287" t="s">
        <v>32</v>
      </c>
      <c r="S287">
        <v>46.593000000000004</v>
      </c>
      <c r="T287">
        <v>2935.3589999999999</v>
      </c>
    </row>
    <row r="288" spans="1:20" ht="14.45" x14ac:dyDescent="0.3">
      <c r="A288" t="s">
        <v>42</v>
      </c>
      <c r="B288">
        <v>740029</v>
      </c>
      <c r="C288" t="s">
        <v>29</v>
      </c>
      <c r="D288" t="s">
        <v>21</v>
      </c>
      <c r="E288" t="s">
        <v>191</v>
      </c>
      <c r="F288" s="1">
        <v>0.71527777777777779</v>
      </c>
      <c r="G288" t="s">
        <v>187</v>
      </c>
      <c r="H288" t="s">
        <v>45</v>
      </c>
      <c r="I288" s="1">
        <v>0.77430555555555547</v>
      </c>
      <c r="J288" t="s">
        <v>22</v>
      </c>
      <c r="K288" t="s">
        <v>23</v>
      </c>
      <c r="L288">
        <v>46.593000000000004</v>
      </c>
      <c r="M288" t="s">
        <v>94</v>
      </c>
      <c r="N288">
        <v>63</v>
      </c>
      <c r="O288" t="s">
        <v>30</v>
      </c>
      <c r="P288">
        <v>1</v>
      </c>
      <c r="Q288" t="s">
        <v>31</v>
      </c>
      <c r="R288" t="s">
        <v>32</v>
      </c>
      <c r="S288">
        <v>46.593000000000004</v>
      </c>
      <c r="T288">
        <v>2935.3589999999999</v>
      </c>
    </row>
    <row r="289" spans="1:20" ht="14.45" x14ac:dyDescent="0.3">
      <c r="A289" t="s">
        <v>108</v>
      </c>
      <c r="B289">
        <v>737212</v>
      </c>
      <c r="C289" t="s">
        <v>29</v>
      </c>
      <c r="D289" t="s">
        <v>21</v>
      </c>
      <c r="E289" t="s">
        <v>188</v>
      </c>
      <c r="F289" s="1">
        <v>0.79861111111111116</v>
      </c>
      <c r="G289" t="s">
        <v>187</v>
      </c>
      <c r="H289" t="s">
        <v>110</v>
      </c>
      <c r="I289" s="1">
        <v>0.83680555555555547</v>
      </c>
      <c r="J289" t="s">
        <v>22</v>
      </c>
      <c r="K289" t="s">
        <v>23</v>
      </c>
      <c r="L289">
        <v>33.865000000000002</v>
      </c>
      <c r="M289" t="s">
        <v>94</v>
      </c>
      <c r="N289">
        <v>63</v>
      </c>
      <c r="O289" t="s">
        <v>30</v>
      </c>
      <c r="P289">
        <v>1</v>
      </c>
      <c r="Q289" t="s">
        <v>31</v>
      </c>
      <c r="R289" t="s">
        <v>32</v>
      </c>
      <c r="S289">
        <v>33.865000000000002</v>
      </c>
      <c r="T289">
        <v>2133.4949999999999</v>
      </c>
    </row>
    <row r="290" spans="1:20" ht="14.45" x14ac:dyDescent="0.3">
      <c r="A290" t="s">
        <v>108</v>
      </c>
      <c r="B290">
        <v>738192</v>
      </c>
      <c r="C290" t="s">
        <v>29</v>
      </c>
      <c r="D290" t="s">
        <v>21</v>
      </c>
      <c r="E290" t="s">
        <v>188</v>
      </c>
      <c r="F290" s="1">
        <v>0.81597222222222221</v>
      </c>
      <c r="G290" t="s">
        <v>187</v>
      </c>
      <c r="H290" t="s">
        <v>110</v>
      </c>
      <c r="I290" s="1">
        <v>0.85069444444444453</v>
      </c>
      <c r="K290" t="s">
        <v>23</v>
      </c>
      <c r="L290">
        <v>33.865000000000002</v>
      </c>
      <c r="M290" t="s">
        <v>94</v>
      </c>
      <c r="N290">
        <v>63</v>
      </c>
      <c r="O290" t="s">
        <v>30</v>
      </c>
      <c r="P290">
        <v>1</v>
      </c>
      <c r="Q290" t="s">
        <v>31</v>
      </c>
      <c r="R290" t="s">
        <v>32</v>
      </c>
      <c r="S290">
        <v>33.865000000000002</v>
      </c>
      <c r="T290">
        <v>2133.4949999999999</v>
      </c>
    </row>
    <row r="291" spans="1:20" ht="14.45" x14ac:dyDescent="0.3">
      <c r="A291" t="s">
        <v>42</v>
      </c>
      <c r="B291">
        <v>740013</v>
      </c>
      <c r="C291" t="s">
        <v>29</v>
      </c>
      <c r="D291" t="s">
        <v>21</v>
      </c>
      <c r="E291" t="s">
        <v>191</v>
      </c>
      <c r="F291" s="1">
        <v>0.57291666666666663</v>
      </c>
      <c r="G291" t="s">
        <v>187</v>
      </c>
      <c r="H291" t="s">
        <v>45</v>
      </c>
      <c r="I291" s="1">
        <v>0.62847222222222221</v>
      </c>
      <c r="J291" t="s">
        <v>25</v>
      </c>
      <c r="K291" t="s">
        <v>23</v>
      </c>
      <c r="L291">
        <v>46.593000000000004</v>
      </c>
      <c r="M291" t="s">
        <v>94</v>
      </c>
      <c r="N291">
        <v>63</v>
      </c>
      <c r="O291" t="s">
        <v>30</v>
      </c>
      <c r="P291">
        <v>1</v>
      </c>
      <c r="Q291" t="s">
        <v>31</v>
      </c>
      <c r="R291" t="s">
        <v>32</v>
      </c>
      <c r="S291">
        <v>46.593000000000004</v>
      </c>
      <c r="T291">
        <v>2935.3589999999999</v>
      </c>
    </row>
    <row r="292" spans="1:20" x14ac:dyDescent="0.25">
      <c r="A292" t="s">
        <v>42</v>
      </c>
      <c r="B292">
        <v>740017</v>
      </c>
      <c r="C292" t="s">
        <v>29</v>
      </c>
      <c r="D292" t="s">
        <v>21</v>
      </c>
      <c r="E292" t="s">
        <v>191</v>
      </c>
      <c r="F292" s="1">
        <v>0.60416666666666663</v>
      </c>
      <c r="G292" t="s">
        <v>187</v>
      </c>
      <c r="H292" t="s">
        <v>45</v>
      </c>
      <c r="I292" s="1">
        <v>0.65972222222222221</v>
      </c>
      <c r="J292" t="s">
        <v>25</v>
      </c>
      <c r="K292" t="s">
        <v>23</v>
      </c>
      <c r="L292">
        <v>46.593000000000004</v>
      </c>
      <c r="M292" t="s">
        <v>94</v>
      </c>
      <c r="N292">
        <v>63</v>
      </c>
      <c r="O292" t="s">
        <v>30</v>
      </c>
      <c r="P292">
        <v>1</v>
      </c>
      <c r="Q292" t="s">
        <v>31</v>
      </c>
      <c r="R292" t="s">
        <v>32</v>
      </c>
      <c r="S292">
        <v>46.593000000000004</v>
      </c>
      <c r="T292">
        <v>2935.3589999999999</v>
      </c>
    </row>
    <row r="293" spans="1:20" x14ac:dyDescent="0.25">
      <c r="A293" t="s">
        <v>42</v>
      </c>
      <c r="B293">
        <v>740008</v>
      </c>
      <c r="C293" t="s">
        <v>29</v>
      </c>
      <c r="D293" t="s">
        <v>21</v>
      </c>
      <c r="E293" t="s">
        <v>191</v>
      </c>
      <c r="F293" s="1">
        <v>0.64583333333333337</v>
      </c>
      <c r="G293" t="s">
        <v>187</v>
      </c>
      <c r="H293" t="s">
        <v>45</v>
      </c>
      <c r="I293" s="1">
        <v>0.70138888888888884</v>
      </c>
      <c r="K293" t="s">
        <v>23</v>
      </c>
      <c r="L293">
        <v>46.593000000000004</v>
      </c>
      <c r="M293" t="s">
        <v>94</v>
      </c>
      <c r="N293">
        <v>63</v>
      </c>
      <c r="O293" t="s">
        <v>30</v>
      </c>
      <c r="P293">
        <v>1</v>
      </c>
      <c r="Q293" t="s">
        <v>31</v>
      </c>
      <c r="R293" t="s">
        <v>32</v>
      </c>
      <c r="S293">
        <v>46.593000000000004</v>
      </c>
      <c r="T293">
        <v>2935.3589999999999</v>
      </c>
    </row>
    <row r="294" spans="1:20" x14ac:dyDescent="0.25">
      <c r="A294" t="s">
        <v>130</v>
      </c>
      <c r="B294">
        <v>738062</v>
      </c>
      <c r="C294" t="s">
        <v>29</v>
      </c>
      <c r="D294" t="s">
        <v>21</v>
      </c>
      <c r="E294" t="s">
        <v>189</v>
      </c>
      <c r="F294" s="1">
        <v>0.84722222222222221</v>
      </c>
      <c r="G294" t="s">
        <v>187</v>
      </c>
      <c r="H294" t="s">
        <v>36</v>
      </c>
      <c r="I294" s="1">
        <v>0.89027777777777783</v>
      </c>
      <c r="K294" t="s">
        <v>23</v>
      </c>
      <c r="L294">
        <v>44.033000000000001</v>
      </c>
      <c r="M294" t="s">
        <v>94</v>
      </c>
      <c r="N294">
        <v>63</v>
      </c>
      <c r="O294" t="s">
        <v>30</v>
      </c>
      <c r="P294">
        <v>1</v>
      </c>
      <c r="Q294" t="s">
        <v>31</v>
      </c>
      <c r="R294" t="s">
        <v>32</v>
      </c>
      <c r="S294">
        <v>44.033000000000001</v>
      </c>
      <c r="T294">
        <v>2774.0790000000002</v>
      </c>
    </row>
    <row r="295" spans="1:20" x14ac:dyDescent="0.25">
      <c r="A295" t="s">
        <v>130</v>
      </c>
      <c r="B295">
        <v>738361</v>
      </c>
      <c r="C295" t="s">
        <v>29</v>
      </c>
      <c r="D295" t="s">
        <v>21</v>
      </c>
      <c r="E295" t="s">
        <v>190</v>
      </c>
      <c r="F295" s="1">
        <v>0.3888888888888889</v>
      </c>
      <c r="G295" t="s">
        <v>187</v>
      </c>
      <c r="H295" t="s">
        <v>36</v>
      </c>
      <c r="I295" s="1">
        <v>0.44097222222222227</v>
      </c>
      <c r="K295" t="s">
        <v>23</v>
      </c>
      <c r="L295">
        <v>44.671999999999997</v>
      </c>
      <c r="M295" t="s">
        <v>94</v>
      </c>
      <c r="N295">
        <v>63</v>
      </c>
      <c r="O295" t="s">
        <v>30</v>
      </c>
      <c r="P295">
        <v>1</v>
      </c>
      <c r="Q295" t="s">
        <v>31</v>
      </c>
      <c r="R295" t="s">
        <v>32</v>
      </c>
      <c r="S295">
        <v>44.671999999999997</v>
      </c>
      <c r="T295">
        <v>2814.3359999999998</v>
      </c>
    </row>
    <row r="296" spans="1:20" x14ac:dyDescent="0.25">
      <c r="A296" t="s">
        <v>130</v>
      </c>
      <c r="B296">
        <v>738048</v>
      </c>
      <c r="C296" t="s">
        <v>29</v>
      </c>
      <c r="D296" t="s">
        <v>21</v>
      </c>
      <c r="E296" t="s">
        <v>190</v>
      </c>
      <c r="F296" s="1">
        <v>0.43055555555555558</v>
      </c>
      <c r="G296" t="s">
        <v>187</v>
      </c>
      <c r="H296" t="s">
        <v>36</v>
      </c>
      <c r="I296" s="1">
        <v>0.4826388888888889</v>
      </c>
      <c r="K296" t="s">
        <v>23</v>
      </c>
      <c r="L296">
        <v>44.671999999999997</v>
      </c>
      <c r="M296" t="s">
        <v>94</v>
      </c>
      <c r="N296">
        <v>63</v>
      </c>
      <c r="O296" t="s">
        <v>30</v>
      </c>
      <c r="P296">
        <v>1</v>
      </c>
      <c r="Q296" t="s">
        <v>31</v>
      </c>
      <c r="R296" t="s">
        <v>32</v>
      </c>
      <c r="S296">
        <v>44.671999999999997</v>
      </c>
      <c r="T296">
        <v>2814.3359999999998</v>
      </c>
    </row>
    <row r="297" spans="1:20" x14ac:dyDescent="0.25">
      <c r="A297" t="s">
        <v>130</v>
      </c>
      <c r="B297">
        <v>738701</v>
      </c>
      <c r="C297" t="s">
        <v>29</v>
      </c>
      <c r="D297" t="s">
        <v>21</v>
      </c>
      <c r="E297" t="s">
        <v>190</v>
      </c>
      <c r="F297" s="1">
        <v>0.47222222222222227</v>
      </c>
      <c r="G297" t="s">
        <v>187</v>
      </c>
      <c r="H297" t="s">
        <v>36</v>
      </c>
      <c r="I297" s="1">
        <v>0.52430555555555558</v>
      </c>
      <c r="K297" t="s">
        <v>23</v>
      </c>
      <c r="L297">
        <v>44.671999999999997</v>
      </c>
      <c r="M297" t="s">
        <v>94</v>
      </c>
      <c r="N297">
        <v>63</v>
      </c>
      <c r="O297" t="s">
        <v>30</v>
      </c>
      <c r="P297">
        <v>1</v>
      </c>
      <c r="Q297" t="s">
        <v>31</v>
      </c>
      <c r="R297" t="s">
        <v>32</v>
      </c>
      <c r="S297">
        <v>44.671999999999997</v>
      </c>
      <c r="T297">
        <v>2814.3359999999998</v>
      </c>
    </row>
    <row r="298" spans="1:20" x14ac:dyDescent="0.25">
      <c r="A298" t="s">
        <v>130</v>
      </c>
      <c r="B298">
        <v>738199</v>
      </c>
      <c r="C298" t="s">
        <v>29</v>
      </c>
      <c r="D298" t="s">
        <v>21</v>
      </c>
      <c r="E298" t="s">
        <v>190</v>
      </c>
      <c r="F298" s="1">
        <v>0.55555555555555558</v>
      </c>
      <c r="G298" t="s">
        <v>187</v>
      </c>
      <c r="H298" t="s">
        <v>36</v>
      </c>
      <c r="I298" s="1">
        <v>0.60763888888888895</v>
      </c>
      <c r="J298" t="s">
        <v>25</v>
      </c>
      <c r="K298" t="s">
        <v>23</v>
      </c>
      <c r="L298">
        <v>44.671999999999997</v>
      </c>
      <c r="M298" t="s">
        <v>94</v>
      </c>
      <c r="N298">
        <v>63</v>
      </c>
      <c r="O298" t="s">
        <v>30</v>
      </c>
      <c r="P298">
        <v>1</v>
      </c>
      <c r="Q298" t="s">
        <v>31</v>
      </c>
      <c r="R298" t="s">
        <v>32</v>
      </c>
      <c r="S298">
        <v>44.671999999999997</v>
      </c>
      <c r="T298">
        <v>2814.3359999999998</v>
      </c>
    </row>
    <row r="299" spans="1:20" x14ac:dyDescent="0.25">
      <c r="A299" t="s">
        <v>130</v>
      </c>
      <c r="B299">
        <v>738208</v>
      </c>
      <c r="C299" t="s">
        <v>29</v>
      </c>
      <c r="D299" t="s">
        <v>21</v>
      </c>
      <c r="E299" t="s">
        <v>190</v>
      </c>
      <c r="F299" s="1">
        <v>0.63888888888888895</v>
      </c>
      <c r="G299" t="s">
        <v>187</v>
      </c>
      <c r="H299" t="s">
        <v>36</v>
      </c>
      <c r="I299" s="1">
        <v>0.69097222222222221</v>
      </c>
      <c r="K299" t="s">
        <v>23</v>
      </c>
      <c r="L299">
        <v>44.671999999999997</v>
      </c>
      <c r="M299" t="s">
        <v>94</v>
      </c>
      <c r="N299">
        <v>63</v>
      </c>
      <c r="O299" t="s">
        <v>30</v>
      </c>
      <c r="P299">
        <v>1</v>
      </c>
      <c r="Q299" t="s">
        <v>31</v>
      </c>
      <c r="R299" t="s">
        <v>32</v>
      </c>
      <c r="S299">
        <v>44.671999999999997</v>
      </c>
      <c r="T299">
        <v>2814.3359999999998</v>
      </c>
    </row>
    <row r="300" spans="1:20" x14ac:dyDescent="0.25">
      <c r="A300" t="s">
        <v>108</v>
      </c>
      <c r="B300">
        <v>739821</v>
      </c>
      <c r="C300" t="s">
        <v>29</v>
      </c>
      <c r="D300" t="s">
        <v>21</v>
      </c>
      <c r="E300" t="s">
        <v>195</v>
      </c>
      <c r="F300" s="1">
        <v>0.72222222222222221</v>
      </c>
      <c r="G300" t="s">
        <v>187</v>
      </c>
      <c r="H300" t="s">
        <v>196</v>
      </c>
      <c r="I300" s="1">
        <v>0.7715277777777777</v>
      </c>
      <c r="J300" t="s">
        <v>22</v>
      </c>
      <c r="K300" t="s">
        <v>23</v>
      </c>
      <c r="L300">
        <v>43.173999999999999</v>
      </c>
      <c r="M300" t="s">
        <v>94</v>
      </c>
      <c r="N300">
        <v>63</v>
      </c>
      <c r="O300" t="s">
        <v>30</v>
      </c>
      <c r="P300">
        <v>1</v>
      </c>
      <c r="Q300" t="s">
        <v>31</v>
      </c>
      <c r="R300" t="s">
        <v>32</v>
      </c>
      <c r="S300">
        <v>43.173999999999999</v>
      </c>
      <c r="T300">
        <v>2719.962</v>
      </c>
    </row>
    <row r="301" spans="1:20" x14ac:dyDescent="0.25">
      <c r="A301" t="s">
        <v>108</v>
      </c>
      <c r="B301">
        <v>737869</v>
      </c>
      <c r="C301" t="s">
        <v>29</v>
      </c>
      <c r="D301" t="s">
        <v>21</v>
      </c>
      <c r="E301" t="s">
        <v>197</v>
      </c>
      <c r="F301" s="1">
        <v>0.75</v>
      </c>
      <c r="G301" t="s">
        <v>187</v>
      </c>
      <c r="H301" t="s">
        <v>169</v>
      </c>
      <c r="I301" s="1">
        <v>0.79861111111111116</v>
      </c>
      <c r="J301" t="s">
        <v>22</v>
      </c>
      <c r="K301" t="s">
        <v>23</v>
      </c>
      <c r="L301">
        <v>44.65</v>
      </c>
      <c r="M301" t="s">
        <v>94</v>
      </c>
      <c r="N301">
        <v>63</v>
      </c>
      <c r="O301" t="s">
        <v>30</v>
      </c>
      <c r="P301">
        <v>1</v>
      </c>
      <c r="Q301" t="s">
        <v>31</v>
      </c>
      <c r="R301" t="s">
        <v>32</v>
      </c>
      <c r="S301">
        <v>44.65</v>
      </c>
      <c r="T301">
        <v>2812.95</v>
      </c>
    </row>
    <row r="302" spans="1:20" x14ac:dyDescent="0.25">
      <c r="A302" t="s">
        <v>59</v>
      </c>
      <c r="B302">
        <v>736945</v>
      </c>
      <c r="C302" t="s">
        <v>29</v>
      </c>
      <c r="D302" t="s">
        <v>21</v>
      </c>
      <c r="E302" t="s">
        <v>198</v>
      </c>
      <c r="F302" s="1">
        <v>0.35416666666666669</v>
      </c>
      <c r="G302" t="s">
        <v>152</v>
      </c>
      <c r="H302" t="s">
        <v>36</v>
      </c>
      <c r="I302" s="1">
        <v>0.37152777777777773</v>
      </c>
      <c r="J302" t="s">
        <v>26</v>
      </c>
      <c r="K302" t="s">
        <v>23</v>
      </c>
      <c r="L302">
        <v>10.67</v>
      </c>
      <c r="M302" t="s">
        <v>94</v>
      </c>
      <c r="N302">
        <v>63</v>
      </c>
      <c r="O302" t="s">
        <v>30</v>
      </c>
      <c r="P302">
        <v>1</v>
      </c>
      <c r="Q302" t="s">
        <v>31</v>
      </c>
      <c r="R302" t="s">
        <v>32</v>
      </c>
      <c r="S302">
        <v>10.67</v>
      </c>
      <c r="T302">
        <v>672.21</v>
      </c>
    </row>
    <row r="303" spans="1:20" x14ac:dyDescent="0.25">
      <c r="A303" t="s">
        <v>59</v>
      </c>
      <c r="B303">
        <v>736978</v>
      </c>
      <c r="C303" t="s">
        <v>29</v>
      </c>
      <c r="D303" t="s">
        <v>21</v>
      </c>
      <c r="E303" t="s">
        <v>199</v>
      </c>
      <c r="F303" s="1">
        <v>0.2986111111111111</v>
      </c>
      <c r="G303" t="s">
        <v>152</v>
      </c>
      <c r="H303" t="s">
        <v>36</v>
      </c>
      <c r="I303" s="1">
        <v>0.3125</v>
      </c>
      <c r="J303" t="s">
        <v>26</v>
      </c>
      <c r="K303" t="s">
        <v>23</v>
      </c>
      <c r="L303">
        <v>10.595000000000001</v>
      </c>
      <c r="M303" t="s">
        <v>94</v>
      </c>
      <c r="N303">
        <v>63</v>
      </c>
      <c r="O303" t="s">
        <v>30</v>
      </c>
      <c r="P303">
        <v>1</v>
      </c>
      <c r="Q303" t="s">
        <v>31</v>
      </c>
      <c r="R303" t="s">
        <v>32</v>
      </c>
      <c r="S303">
        <v>10.595000000000001</v>
      </c>
      <c r="T303">
        <v>667.48500000000001</v>
      </c>
    </row>
    <row r="304" spans="1:20" x14ac:dyDescent="0.25">
      <c r="A304" t="s">
        <v>111</v>
      </c>
      <c r="B304">
        <v>736279</v>
      </c>
      <c r="C304" t="s">
        <v>29</v>
      </c>
      <c r="D304" t="s">
        <v>21</v>
      </c>
      <c r="E304" t="s">
        <v>200</v>
      </c>
      <c r="F304" s="1">
        <v>0.26041666666666669</v>
      </c>
      <c r="G304" t="s">
        <v>27</v>
      </c>
      <c r="H304" t="s">
        <v>36</v>
      </c>
      <c r="I304" s="1">
        <v>0.27777777777777779</v>
      </c>
      <c r="K304" t="s">
        <v>23</v>
      </c>
      <c r="L304">
        <v>13.423999999999999</v>
      </c>
      <c r="M304" t="s">
        <v>94</v>
      </c>
      <c r="N304">
        <v>63</v>
      </c>
      <c r="O304" t="s">
        <v>30</v>
      </c>
      <c r="P304">
        <v>1</v>
      </c>
      <c r="Q304" t="s">
        <v>31</v>
      </c>
      <c r="R304" t="s">
        <v>32</v>
      </c>
      <c r="S304">
        <v>13.423999999999999</v>
      </c>
      <c r="T304">
        <v>845.71199999999999</v>
      </c>
    </row>
    <row r="305" spans="1:20" x14ac:dyDescent="0.25">
      <c r="A305" t="s">
        <v>111</v>
      </c>
      <c r="B305">
        <v>736281</v>
      </c>
      <c r="C305" t="s">
        <v>29</v>
      </c>
      <c r="D305" t="s">
        <v>21</v>
      </c>
      <c r="E305" t="s">
        <v>200</v>
      </c>
      <c r="F305" s="1">
        <v>0.57638888888888895</v>
      </c>
      <c r="G305" t="s">
        <v>27</v>
      </c>
      <c r="H305" t="s">
        <v>36</v>
      </c>
      <c r="I305" s="1">
        <v>0.59444444444444444</v>
      </c>
      <c r="J305" t="s">
        <v>25</v>
      </c>
      <c r="K305" t="s">
        <v>23</v>
      </c>
      <c r="L305">
        <v>13.423999999999999</v>
      </c>
      <c r="M305" t="s">
        <v>94</v>
      </c>
      <c r="N305">
        <v>63</v>
      </c>
      <c r="O305" t="s">
        <v>30</v>
      </c>
      <c r="P305">
        <v>1</v>
      </c>
      <c r="Q305" t="s">
        <v>31</v>
      </c>
      <c r="R305" t="s">
        <v>32</v>
      </c>
      <c r="S305">
        <v>13.423999999999999</v>
      </c>
      <c r="T305">
        <v>845.71199999999999</v>
      </c>
    </row>
    <row r="306" spans="1:20" x14ac:dyDescent="0.25">
      <c r="A306" t="s">
        <v>42</v>
      </c>
      <c r="B306">
        <v>740032</v>
      </c>
      <c r="C306" t="s">
        <v>29</v>
      </c>
      <c r="D306" t="s">
        <v>21</v>
      </c>
      <c r="E306" t="s">
        <v>51</v>
      </c>
      <c r="F306" s="1">
        <v>0.80208333333333337</v>
      </c>
      <c r="G306" t="s">
        <v>52</v>
      </c>
      <c r="H306" t="s">
        <v>45</v>
      </c>
      <c r="I306" s="1">
        <v>0.84375</v>
      </c>
      <c r="J306" t="s">
        <v>22</v>
      </c>
      <c r="K306" t="s">
        <v>23</v>
      </c>
      <c r="L306">
        <v>39.459000000000003</v>
      </c>
      <c r="M306" t="s">
        <v>94</v>
      </c>
      <c r="N306">
        <v>63</v>
      </c>
      <c r="O306" t="s">
        <v>30</v>
      </c>
      <c r="P306">
        <v>1</v>
      </c>
      <c r="Q306" t="s">
        <v>31</v>
      </c>
      <c r="R306" t="s">
        <v>32</v>
      </c>
      <c r="S306">
        <v>39.459000000000003</v>
      </c>
      <c r="T306">
        <v>2485.9169999999999</v>
      </c>
    </row>
    <row r="307" spans="1:20" x14ac:dyDescent="0.25">
      <c r="A307" t="s">
        <v>62</v>
      </c>
      <c r="B307">
        <v>737786</v>
      </c>
      <c r="C307" t="s">
        <v>29</v>
      </c>
      <c r="D307" t="s">
        <v>21</v>
      </c>
      <c r="E307" t="s">
        <v>201</v>
      </c>
      <c r="F307" s="1">
        <v>0.27083333333333331</v>
      </c>
      <c r="G307" t="s">
        <v>202</v>
      </c>
      <c r="H307" t="s">
        <v>64</v>
      </c>
      <c r="I307" s="1">
        <v>0.28472222222222221</v>
      </c>
      <c r="K307" t="s">
        <v>23</v>
      </c>
      <c r="L307">
        <v>11.263999999999999</v>
      </c>
      <c r="M307" t="s">
        <v>94</v>
      </c>
      <c r="N307">
        <v>63</v>
      </c>
      <c r="O307" t="s">
        <v>30</v>
      </c>
      <c r="P307">
        <v>1</v>
      </c>
      <c r="Q307" t="s">
        <v>31</v>
      </c>
      <c r="R307" t="s">
        <v>32</v>
      </c>
      <c r="S307">
        <v>11.263999999999999</v>
      </c>
      <c r="T307">
        <v>709.63199999999995</v>
      </c>
    </row>
    <row r="308" spans="1:20" x14ac:dyDescent="0.25">
      <c r="A308" t="s">
        <v>62</v>
      </c>
      <c r="B308">
        <v>736334</v>
      </c>
      <c r="C308" t="s">
        <v>29</v>
      </c>
      <c r="D308" t="s">
        <v>21</v>
      </c>
      <c r="E308" t="s">
        <v>201</v>
      </c>
      <c r="F308" s="1">
        <v>0.53819444444444442</v>
      </c>
      <c r="G308" t="s">
        <v>202</v>
      </c>
      <c r="H308" t="s">
        <v>64</v>
      </c>
      <c r="I308" s="1">
        <v>0.54861111111111105</v>
      </c>
      <c r="J308" t="s">
        <v>25</v>
      </c>
      <c r="K308" t="s">
        <v>23</v>
      </c>
      <c r="L308">
        <v>11.263999999999999</v>
      </c>
      <c r="M308" t="s">
        <v>94</v>
      </c>
      <c r="N308">
        <v>63</v>
      </c>
      <c r="O308" t="s">
        <v>30</v>
      </c>
      <c r="P308">
        <v>1</v>
      </c>
      <c r="Q308" t="s">
        <v>31</v>
      </c>
      <c r="R308" t="s">
        <v>32</v>
      </c>
      <c r="S308">
        <v>11.263999999999999</v>
      </c>
      <c r="T308">
        <v>709.63199999999995</v>
      </c>
    </row>
    <row r="309" spans="1:20" x14ac:dyDescent="0.25">
      <c r="A309" t="s">
        <v>42</v>
      </c>
      <c r="B309">
        <v>740011</v>
      </c>
      <c r="C309" t="s">
        <v>29</v>
      </c>
      <c r="D309" t="s">
        <v>21</v>
      </c>
      <c r="E309" t="s">
        <v>49</v>
      </c>
      <c r="F309" s="1">
        <v>0.74652777777777779</v>
      </c>
      <c r="G309" t="s">
        <v>47</v>
      </c>
      <c r="H309" t="s">
        <v>50</v>
      </c>
      <c r="I309" s="1">
        <v>0.78819444444444453</v>
      </c>
      <c r="J309" t="s">
        <v>22</v>
      </c>
      <c r="K309" t="s">
        <v>23</v>
      </c>
      <c r="L309">
        <v>37.845999999999997</v>
      </c>
      <c r="M309" t="s">
        <v>94</v>
      </c>
      <c r="N309">
        <v>63</v>
      </c>
      <c r="O309" t="s">
        <v>30</v>
      </c>
      <c r="P309">
        <v>1</v>
      </c>
      <c r="Q309" t="s">
        <v>31</v>
      </c>
      <c r="R309" t="s">
        <v>32</v>
      </c>
      <c r="S309">
        <v>37.845999999999997</v>
      </c>
      <c r="T309">
        <v>2384.2979999999998</v>
      </c>
    </row>
    <row r="310" spans="1:20" x14ac:dyDescent="0.25">
      <c r="A310" t="s">
        <v>42</v>
      </c>
      <c r="B310">
        <v>739765</v>
      </c>
      <c r="C310" t="s">
        <v>29</v>
      </c>
      <c r="D310" t="s">
        <v>21</v>
      </c>
      <c r="E310" t="s">
        <v>46</v>
      </c>
      <c r="F310" s="1">
        <v>0.21527777777777779</v>
      </c>
      <c r="G310" t="s">
        <v>47</v>
      </c>
      <c r="H310" t="s">
        <v>48</v>
      </c>
      <c r="I310" s="1">
        <v>0.25694444444444448</v>
      </c>
      <c r="K310" t="s">
        <v>23</v>
      </c>
      <c r="L310">
        <v>40.116</v>
      </c>
      <c r="M310" t="s">
        <v>94</v>
      </c>
      <c r="N310">
        <v>63</v>
      </c>
      <c r="O310" t="s">
        <v>30</v>
      </c>
      <c r="P310">
        <v>1</v>
      </c>
      <c r="Q310" t="s">
        <v>31</v>
      </c>
      <c r="R310" t="s">
        <v>32</v>
      </c>
      <c r="S310">
        <v>40.116</v>
      </c>
      <c r="T310">
        <v>2527.308</v>
      </c>
    </row>
    <row r="311" spans="1:20" x14ac:dyDescent="0.25">
      <c r="A311" t="s">
        <v>42</v>
      </c>
      <c r="B311">
        <v>739710</v>
      </c>
      <c r="C311" t="s">
        <v>29</v>
      </c>
      <c r="D311" t="s">
        <v>21</v>
      </c>
      <c r="E311" t="s">
        <v>46</v>
      </c>
      <c r="F311" s="1">
        <v>0.27777777777777779</v>
      </c>
      <c r="G311" t="s">
        <v>47</v>
      </c>
      <c r="H311" t="s">
        <v>48</v>
      </c>
      <c r="I311" s="1">
        <v>0.3263888888888889</v>
      </c>
      <c r="J311" t="s">
        <v>26</v>
      </c>
      <c r="K311" t="s">
        <v>23</v>
      </c>
      <c r="L311">
        <v>40.116</v>
      </c>
      <c r="M311" t="s">
        <v>94</v>
      </c>
      <c r="N311">
        <v>63</v>
      </c>
      <c r="O311" t="s">
        <v>30</v>
      </c>
      <c r="P311">
        <v>1</v>
      </c>
      <c r="Q311" t="s">
        <v>31</v>
      </c>
      <c r="R311" t="s">
        <v>32</v>
      </c>
      <c r="S311">
        <v>40.116</v>
      </c>
      <c r="T311">
        <v>2527.308</v>
      </c>
    </row>
    <row r="312" spans="1:20" x14ac:dyDescent="0.25">
      <c r="A312" t="s">
        <v>42</v>
      </c>
      <c r="B312">
        <v>740030</v>
      </c>
      <c r="C312" t="s">
        <v>29</v>
      </c>
      <c r="D312" t="s">
        <v>21</v>
      </c>
      <c r="E312" t="s">
        <v>46</v>
      </c>
      <c r="F312" s="1">
        <v>0.25</v>
      </c>
      <c r="G312" t="s">
        <v>47</v>
      </c>
      <c r="H312" t="s">
        <v>48</v>
      </c>
      <c r="I312" s="1">
        <v>0.2986111111111111</v>
      </c>
      <c r="J312" t="s">
        <v>26</v>
      </c>
      <c r="K312" t="s">
        <v>23</v>
      </c>
      <c r="L312">
        <v>40.116</v>
      </c>
      <c r="M312" t="s">
        <v>94</v>
      </c>
      <c r="N312">
        <v>63</v>
      </c>
      <c r="O312" t="s">
        <v>30</v>
      </c>
      <c r="P312">
        <v>1</v>
      </c>
      <c r="Q312" t="s">
        <v>31</v>
      </c>
      <c r="R312" t="s">
        <v>32</v>
      </c>
      <c r="S312">
        <v>40.116</v>
      </c>
      <c r="T312">
        <v>2527.308</v>
      </c>
    </row>
    <row r="313" spans="1:20" x14ac:dyDescent="0.25">
      <c r="A313" t="s">
        <v>42</v>
      </c>
      <c r="B313">
        <v>739742</v>
      </c>
      <c r="C313" t="s">
        <v>29</v>
      </c>
      <c r="D313" t="s">
        <v>21</v>
      </c>
      <c r="E313" t="s">
        <v>46</v>
      </c>
      <c r="F313" s="1">
        <v>0.29166666666666669</v>
      </c>
      <c r="G313" t="s">
        <v>47</v>
      </c>
      <c r="H313" t="s">
        <v>48</v>
      </c>
      <c r="I313" s="1">
        <v>0.35000000000000003</v>
      </c>
      <c r="J313" t="s">
        <v>26</v>
      </c>
      <c r="K313" t="s">
        <v>23</v>
      </c>
      <c r="L313">
        <v>40.116</v>
      </c>
      <c r="M313" t="s">
        <v>94</v>
      </c>
      <c r="N313">
        <v>63</v>
      </c>
      <c r="O313" t="s">
        <v>30</v>
      </c>
      <c r="P313">
        <v>1</v>
      </c>
      <c r="Q313" t="s">
        <v>31</v>
      </c>
      <c r="R313" t="s">
        <v>32</v>
      </c>
      <c r="S313">
        <v>40.116</v>
      </c>
      <c r="T313">
        <v>2527.308</v>
      </c>
    </row>
    <row r="314" spans="1:20" x14ac:dyDescent="0.25">
      <c r="A314" t="s">
        <v>42</v>
      </c>
      <c r="B314">
        <v>739753</v>
      </c>
      <c r="C314" t="s">
        <v>29</v>
      </c>
      <c r="D314" t="s">
        <v>21</v>
      </c>
      <c r="E314" t="s">
        <v>46</v>
      </c>
      <c r="F314" s="1">
        <v>0.2638888888888889</v>
      </c>
      <c r="G314" t="s">
        <v>47</v>
      </c>
      <c r="H314" t="s">
        <v>48</v>
      </c>
      <c r="I314" s="1">
        <v>0.3125</v>
      </c>
      <c r="J314" t="s">
        <v>26</v>
      </c>
      <c r="K314" t="s">
        <v>23</v>
      </c>
      <c r="L314">
        <v>40.116</v>
      </c>
      <c r="M314" t="s">
        <v>94</v>
      </c>
      <c r="N314">
        <v>63</v>
      </c>
      <c r="O314" t="s">
        <v>30</v>
      </c>
      <c r="P314">
        <v>1</v>
      </c>
      <c r="Q314" t="s">
        <v>31</v>
      </c>
      <c r="R314" t="s">
        <v>32</v>
      </c>
      <c r="S314">
        <v>40.116</v>
      </c>
      <c r="T314">
        <v>2527.308</v>
      </c>
    </row>
    <row r="315" spans="1:20" x14ac:dyDescent="0.25">
      <c r="A315" t="s">
        <v>42</v>
      </c>
      <c r="B315">
        <v>740022</v>
      </c>
      <c r="C315" t="s">
        <v>29</v>
      </c>
      <c r="D315" t="s">
        <v>21</v>
      </c>
      <c r="E315" t="s">
        <v>203</v>
      </c>
      <c r="F315" s="1">
        <v>0.30902777777777779</v>
      </c>
      <c r="G315" t="s">
        <v>47</v>
      </c>
      <c r="H315" t="s">
        <v>37</v>
      </c>
      <c r="I315" s="1">
        <v>0.3888888888888889</v>
      </c>
      <c r="K315" t="s">
        <v>23</v>
      </c>
      <c r="L315">
        <v>48.220999999999997</v>
      </c>
      <c r="M315" t="s">
        <v>94</v>
      </c>
      <c r="N315">
        <v>63</v>
      </c>
      <c r="O315" t="s">
        <v>30</v>
      </c>
      <c r="P315">
        <v>1</v>
      </c>
      <c r="Q315" t="s">
        <v>31</v>
      </c>
      <c r="R315" t="s">
        <v>32</v>
      </c>
      <c r="S315">
        <v>48.220999999999997</v>
      </c>
      <c r="T315">
        <v>3037.9229999999998</v>
      </c>
    </row>
    <row r="316" spans="1:20" x14ac:dyDescent="0.25">
      <c r="A316" t="s">
        <v>42</v>
      </c>
      <c r="B316">
        <v>739624</v>
      </c>
      <c r="C316" t="s">
        <v>29</v>
      </c>
      <c r="D316" t="s">
        <v>21</v>
      </c>
      <c r="E316" t="s">
        <v>194</v>
      </c>
      <c r="F316" s="1">
        <v>0.57291666666666663</v>
      </c>
      <c r="G316" t="s">
        <v>47</v>
      </c>
      <c r="H316" t="s">
        <v>37</v>
      </c>
      <c r="I316" s="1">
        <v>0.61805555555555558</v>
      </c>
      <c r="J316" t="s">
        <v>25</v>
      </c>
      <c r="K316" t="s">
        <v>23</v>
      </c>
      <c r="L316">
        <v>43.052</v>
      </c>
      <c r="M316" t="s">
        <v>94</v>
      </c>
      <c r="N316">
        <v>63</v>
      </c>
      <c r="P316">
        <v>1</v>
      </c>
      <c r="S316">
        <f t="shared" ref="S316:S318" si="16">P316*L316</f>
        <v>43.052</v>
      </c>
      <c r="T316">
        <f t="shared" ref="T316:T318" si="17">S316*N316</f>
        <v>2712.2759999999998</v>
      </c>
    </row>
    <row r="317" spans="1:20" x14ac:dyDescent="0.25">
      <c r="A317" t="s">
        <v>42</v>
      </c>
      <c r="B317">
        <v>739611</v>
      </c>
      <c r="C317" t="s">
        <v>29</v>
      </c>
      <c r="D317" t="s">
        <v>21</v>
      </c>
      <c r="E317" t="s">
        <v>194</v>
      </c>
      <c r="F317" s="1">
        <v>0.63541666666666663</v>
      </c>
      <c r="G317" t="s">
        <v>47</v>
      </c>
      <c r="H317" t="s">
        <v>37</v>
      </c>
      <c r="I317" s="1">
        <v>0.68055555555555547</v>
      </c>
      <c r="K317" t="s">
        <v>23</v>
      </c>
      <c r="L317">
        <v>43.052</v>
      </c>
      <c r="M317" t="s">
        <v>94</v>
      </c>
      <c r="N317">
        <v>63</v>
      </c>
      <c r="P317">
        <v>1</v>
      </c>
      <c r="S317">
        <f t="shared" si="16"/>
        <v>43.052</v>
      </c>
      <c r="T317">
        <f t="shared" si="17"/>
        <v>2712.2759999999998</v>
      </c>
    </row>
    <row r="318" spans="1:20" x14ac:dyDescent="0.25">
      <c r="A318" t="s">
        <v>42</v>
      </c>
      <c r="B318">
        <v>632025</v>
      </c>
      <c r="C318" t="s">
        <v>29</v>
      </c>
      <c r="D318" t="s">
        <v>21</v>
      </c>
      <c r="E318" t="s">
        <v>194</v>
      </c>
      <c r="F318" s="1">
        <v>0.51041666666666663</v>
      </c>
      <c r="G318" t="s">
        <v>47</v>
      </c>
      <c r="H318" t="s">
        <v>37</v>
      </c>
      <c r="I318" s="1">
        <v>0.55555555555555558</v>
      </c>
      <c r="J318" t="s">
        <v>25</v>
      </c>
      <c r="K318" t="s">
        <v>23</v>
      </c>
      <c r="L318">
        <v>43.052</v>
      </c>
      <c r="M318" t="s">
        <v>94</v>
      </c>
      <c r="N318">
        <v>63</v>
      </c>
      <c r="P318">
        <v>1</v>
      </c>
      <c r="S318">
        <f t="shared" si="16"/>
        <v>43.052</v>
      </c>
      <c r="T318">
        <f t="shared" si="17"/>
        <v>2712.2759999999998</v>
      </c>
    </row>
    <row r="319" spans="1:20" x14ac:dyDescent="0.25">
      <c r="A319" t="s">
        <v>69</v>
      </c>
      <c r="B319">
        <v>736675</v>
      </c>
      <c r="C319" t="s">
        <v>29</v>
      </c>
      <c r="D319" t="s">
        <v>21</v>
      </c>
      <c r="E319" t="s">
        <v>174</v>
      </c>
      <c r="F319" s="1">
        <v>0.58333333333333337</v>
      </c>
      <c r="G319" t="s">
        <v>57</v>
      </c>
      <c r="H319" t="s">
        <v>107</v>
      </c>
      <c r="I319" s="1">
        <v>0.60763888888888895</v>
      </c>
      <c r="J319" t="s">
        <v>25</v>
      </c>
      <c r="K319" t="s">
        <v>23</v>
      </c>
      <c r="L319">
        <v>21.827999999999999</v>
      </c>
      <c r="M319" t="s">
        <v>94</v>
      </c>
      <c r="N319">
        <v>63</v>
      </c>
      <c r="O319" t="s">
        <v>30</v>
      </c>
      <c r="P319">
        <v>1</v>
      </c>
      <c r="Q319" t="s">
        <v>31</v>
      </c>
      <c r="R319" t="s">
        <v>32</v>
      </c>
      <c r="S319">
        <v>21.827999999999999</v>
      </c>
      <c r="T319">
        <v>1375.164</v>
      </c>
    </row>
    <row r="320" spans="1:20" x14ac:dyDescent="0.25">
      <c r="A320" t="s">
        <v>69</v>
      </c>
      <c r="B320">
        <v>736677</v>
      </c>
      <c r="C320" t="s">
        <v>29</v>
      </c>
      <c r="D320" t="s">
        <v>21</v>
      </c>
      <c r="E320" t="s">
        <v>174</v>
      </c>
      <c r="F320" s="1">
        <v>0.70833333333333337</v>
      </c>
      <c r="G320" t="s">
        <v>57</v>
      </c>
      <c r="H320" t="s">
        <v>107</v>
      </c>
      <c r="I320" s="1">
        <v>0.73263888888888884</v>
      </c>
      <c r="J320" t="s">
        <v>22</v>
      </c>
      <c r="K320" t="s">
        <v>23</v>
      </c>
      <c r="L320">
        <v>21.827999999999999</v>
      </c>
      <c r="M320" t="s">
        <v>94</v>
      </c>
      <c r="N320">
        <v>63</v>
      </c>
      <c r="O320" t="s">
        <v>30</v>
      </c>
      <c r="P320">
        <v>1</v>
      </c>
      <c r="Q320" t="s">
        <v>31</v>
      </c>
      <c r="R320" t="s">
        <v>32</v>
      </c>
      <c r="S320">
        <v>21.827999999999999</v>
      </c>
      <c r="T320">
        <v>1375.164</v>
      </c>
    </row>
    <row r="321" spans="1:20" x14ac:dyDescent="0.25">
      <c r="A321" t="s">
        <v>69</v>
      </c>
      <c r="B321">
        <v>737732</v>
      </c>
      <c r="C321" t="s">
        <v>29</v>
      </c>
      <c r="D321" t="s">
        <v>21</v>
      </c>
      <c r="E321" t="s">
        <v>174</v>
      </c>
      <c r="F321" s="1">
        <v>0.76041666666666663</v>
      </c>
      <c r="G321" t="s">
        <v>57</v>
      </c>
      <c r="H321" t="s">
        <v>107</v>
      </c>
      <c r="I321" s="1">
        <v>0.78472222222222221</v>
      </c>
      <c r="J321" t="s">
        <v>22</v>
      </c>
      <c r="K321" t="s">
        <v>23</v>
      </c>
      <c r="L321">
        <v>21.827999999999999</v>
      </c>
      <c r="M321" t="s">
        <v>94</v>
      </c>
      <c r="N321">
        <v>63</v>
      </c>
      <c r="O321" t="s">
        <v>30</v>
      </c>
      <c r="P321">
        <v>1</v>
      </c>
      <c r="Q321" t="s">
        <v>31</v>
      </c>
      <c r="R321" t="s">
        <v>32</v>
      </c>
      <c r="S321">
        <v>21.827999999999999</v>
      </c>
      <c r="T321">
        <v>1375.164</v>
      </c>
    </row>
    <row r="322" spans="1:20" x14ac:dyDescent="0.25">
      <c r="A322" t="s">
        <v>69</v>
      </c>
      <c r="B322">
        <v>737846</v>
      </c>
      <c r="C322" t="s">
        <v>29</v>
      </c>
      <c r="D322" t="s">
        <v>21</v>
      </c>
      <c r="E322" t="s">
        <v>175</v>
      </c>
      <c r="F322" s="1">
        <v>0.28125</v>
      </c>
      <c r="G322" t="s">
        <v>57</v>
      </c>
      <c r="H322" t="s">
        <v>64</v>
      </c>
      <c r="I322" s="1">
        <v>0.31597222222222221</v>
      </c>
      <c r="J322" t="s">
        <v>26</v>
      </c>
      <c r="K322" t="s">
        <v>23</v>
      </c>
      <c r="L322">
        <v>35.573</v>
      </c>
      <c r="M322" t="s">
        <v>94</v>
      </c>
      <c r="N322">
        <v>63</v>
      </c>
      <c r="O322" t="s">
        <v>30</v>
      </c>
      <c r="P322">
        <v>1</v>
      </c>
      <c r="Q322" t="s">
        <v>31</v>
      </c>
      <c r="R322" t="s">
        <v>32</v>
      </c>
      <c r="S322">
        <v>35.573</v>
      </c>
      <c r="T322">
        <v>2241.0990000000002</v>
      </c>
    </row>
    <row r="323" spans="1:20" x14ac:dyDescent="0.25">
      <c r="A323" t="s">
        <v>69</v>
      </c>
      <c r="B323">
        <v>736680</v>
      </c>
      <c r="C323" t="s">
        <v>29</v>
      </c>
      <c r="D323" t="s">
        <v>21</v>
      </c>
      <c r="E323" t="s">
        <v>204</v>
      </c>
      <c r="F323" s="1">
        <v>0.33333333333333331</v>
      </c>
      <c r="G323" t="s">
        <v>57</v>
      </c>
      <c r="H323" t="s">
        <v>120</v>
      </c>
      <c r="I323" s="1">
        <v>0.35069444444444442</v>
      </c>
      <c r="J323" t="s">
        <v>26</v>
      </c>
      <c r="K323" t="s">
        <v>23</v>
      </c>
      <c r="L323">
        <v>13.33</v>
      </c>
      <c r="M323" t="s">
        <v>94</v>
      </c>
      <c r="N323">
        <v>63</v>
      </c>
      <c r="O323" t="s">
        <v>30</v>
      </c>
      <c r="P323">
        <v>1</v>
      </c>
      <c r="Q323" t="s">
        <v>31</v>
      </c>
      <c r="R323" t="s">
        <v>32</v>
      </c>
      <c r="S323">
        <v>13.33</v>
      </c>
      <c r="T323">
        <v>839.79</v>
      </c>
    </row>
    <row r="324" spans="1:20" x14ac:dyDescent="0.25">
      <c r="A324" t="s">
        <v>54</v>
      </c>
      <c r="B324">
        <v>736584</v>
      </c>
      <c r="C324" t="s">
        <v>29</v>
      </c>
      <c r="D324" t="s">
        <v>21</v>
      </c>
      <c r="E324" t="s">
        <v>67</v>
      </c>
      <c r="F324" s="1">
        <v>0.5625</v>
      </c>
      <c r="G324" t="s">
        <v>57</v>
      </c>
      <c r="H324" t="s">
        <v>68</v>
      </c>
      <c r="I324" s="1">
        <v>0.59027777777777779</v>
      </c>
      <c r="J324" t="s">
        <v>25</v>
      </c>
      <c r="K324" t="s">
        <v>23</v>
      </c>
      <c r="L324">
        <v>22.068999999999999</v>
      </c>
      <c r="M324" t="s">
        <v>94</v>
      </c>
      <c r="N324">
        <v>63</v>
      </c>
      <c r="O324" t="s">
        <v>30</v>
      </c>
      <c r="P324">
        <v>1</v>
      </c>
      <c r="Q324" t="s">
        <v>31</v>
      </c>
      <c r="R324" t="s">
        <v>32</v>
      </c>
      <c r="S324">
        <v>22.068999999999999</v>
      </c>
      <c r="T324">
        <v>1390.347</v>
      </c>
    </row>
    <row r="325" spans="1:20" x14ac:dyDescent="0.25">
      <c r="A325" t="s">
        <v>205</v>
      </c>
      <c r="B325">
        <v>692083</v>
      </c>
      <c r="C325" t="s">
        <v>29</v>
      </c>
      <c r="D325" t="s">
        <v>21</v>
      </c>
      <c r="E325" t="s">
        <v>206</v>
      </c>
      <c r="F325" s="1">
        <v>0.30208333333333331</v>
      </c>
      <c r="G325" t="s">
        <v>207</v>
      </c>
      <c r="H325" t="s">
        <v>127</v>
      </c>
      <c r="I325" s="1">
        <v>0.33680555555555558</v>
      </c>
      <c r="J325" t="s">
        <v>26</v>
      </c>
      <c r="K325" t="s">
        <v>23</v>
      </c>
      <c r="L325">
        <v>27.382999999999999</v>
      </c>
      <c r="M325" t="s">
        <v>208</v>
      </c>
      <c r="N325">
        <v>171</v>
      </c>
      <c r="O325" t="s">
        <v>30</v>
      </c>
      <c r="P325">
        <v>1</v>
      </c>
      <c r="Q325" t="s">
        <v>31</v>
      </c>
      <c r="R325" t="s">
        <v>32</v>
      </c>
      <c r="S325">
        <v>27.382999999999999</v>
      </c>
      <c r="T325">
        <v>4682.4930000000004</v>
      </c>
    </row>
    <row r="326" spans="1:20" x14ac:dyDescent="0.25">
      <c r="A326" t="s">
        <v>108</v>
      </c>
      <c r="B326">
        <v>738343</v>
      </c>
      <c r="C326" t="s">
        <v>29</v>
      </c>
      <c r="D326" t="s">
        <v>21</v>
      </c>
      <c r="E326" t="s">
        <v>197</v>
      </c>
      <c r="F326" s="1">
        <v>0.75</v>
      </c>
      <c r="G326" t="s">
        <v>187</v>
      </c>
      <c r="H326" t="s">
        <v>169</v>
      </c>
      <c r="I326" s="1">
        <v>0.79861111111111116</v>
      </c>
      <c r="J326" t="s">
        <v>22</v>
      </c>
      <c r="K326" t="s">
        <v>23</v>
      </c>
      <c r="L326">
        <v>44.65</v>
      </c>
      <c r="M326" t="s">
        <v>208</v>
      </c>
      <c r="N326">
        <v>171</v>
      </c>
      <c r="O326" t="s">
        <v>30</v>
      </c>
      <c r="P326">
        <v>1</v>
      </c>
      <c r="Q326" t="s">
        <v>31</v>
      </c>
      <c r="R326" t="s">
        <v>32</v>
      </c>
      <c r="S326">
        <v>44.65</v>
      </c>
      <c r="T326">
        <v>7635.15</v>
      </c>
    </row>
    <row r="327" spans="1:20" x14ac:dyDescent="0.25">
      <c r="A327" t="s">
        <v>108</v>
      </c>
      <c r="B327">
        <v>738341</v>
      </c>
      <c r="C327" t="s">
        <v>29</v>
      </c>
      <c r="D327" t="s">
        <v>21</v>
      </c>
      <c r="E327" t="s">
        <v>188</v>
      </c>
      <c r="F327" s="1">
        <v>0.76041666666666663</v>
      </c>
      <c r="G327" t="s">
        <v>187</v>
      </c>
      <c r="H327" t="s">
        <v>110</v>
      </c>
      <c r="I327" s="1">
        <v>0.79861111111111116</v>
      </c>
      <c r="J327" t="s">
        <v>22</v>
      </c>
      <c r="K327" t="s">
        <v>23</v>
      </c>
      <c r="L327">
        <v>33.865000000000002</v>
      </c>
      <c r="M327" t="s">
        <v>208</v>
      </c>
      <c r="N327">
        <v>171</v>
      </c>
      <c r="O327" t="s">
        <v>30</v>
      </c>
      <c r="P327">
        <v>1</v>
      </c>
      <c r="Q327" t="s">
        <v>31</v>
      </c>
      <c r="R327" t="s">
        <v>32</v>
      </c>
      <c r="S327">
        <v>33.865000000000002</v>
      </c>
      <c r="T327">
        <v>5790.915</v>
      </c>
    </row>
    <row r="328" spans="1:20" x14ac:dyDescent="0.25">
      <c r="A328" t="s">
        <v>108</v>
      </c>
      <c r="B328">
        <v>737203</v>
      </c>
      <c r="C328" t="s">
        <v>29</v>
      </c>
      <c r="D328" t="s">
        <v>21</v>
      </c>
      <c r="E328" t="s">
        <v>186</v>
      </c>
      <c r="F328" s="1">
        <v>0.77083333333333337</v>
      </c>
      <c r="G328" t="s">
        <v>187</v>
      </c>
      <c r="H328" t="s">
        <v>169</v>
      </c>
      <c r="I328" s="1">
        <v>0.81944444444444453</v>
      </c>
      <c r="J328" t="s">
        <v>22</v>
      </c>
      <c r="K328" t="s">
        <v>23</v>
      </c>
      <c r="L328">
        <v>44.65</v>
      </c>
      <c r="M328" t="s">
        <v>208</v>
      </c>
      <c r="N328">
        <v>171</v>
      </c>
      <c r="O328" t="s">
        <v>30</v>
      </c>
      <c r="P328">
        <v>1</v>
      </c>
      <c r="Q328" t="s">
        <v>31</v>
      </c>
      <c r="R328" t="s">
        <v>32</v>
      </c>
      <c r="S328">
        <v>44.65</v>
      </c>
      <c r="T328">
        <v>7635.15</v>
      </c>
    </row>
    <row r="329" spans="1:20" x14ac:dyDescent="0.25">
      <c r="A329" t="s">
        <v>108</v>
      </c>
      <c r="B329">
        <v>739808</v>
      </c>
      <c r="C329" t="s">
        <v>29</v>
      </c>
      <c r="D329" t="s">
        <v>21</v>
      </c>
      <c r="E329" t="s">
        <v>188</v>
      </c>
      <c r="F329" s="1">
        <v>0.78472222222222221</v>
      </c>
      <c r="G329" t="s">
        <v>187</v>
      </c>
      <c r="H329" t="s">
        <v>110</v>
      </c>
      <c r="I329" s="1">
        <v>0.82152777777777775</v>
      </c>
      <c r="J329" t="s">
        <v>22</v>
      </c>
      <c r="K329" t="s">
        <v>23</v>
      </c>
      <c r="L329">
        <v>33.865000000000002</v>
      </c>
      <c r="M329" t="s">
        <v>208</v>
      </c>
      <c r="N329">
        <v>171</v>
      </c>
      <c r="O329" t="s">
        <v>30</v>
      </c>
      <c r="P329">
        <v>1</v>
      </c>
      <c r="Q329" t="s">
        <v>31</v>
      </c>
      <c r="R329" t="s">
        <v>32</v>
      </c>
      <c r="S329">
        <v>33.865000000000002</v>
      </c>
      <c r="T329">
        <v>5790.915</v>
      </c>
    </row>
    <row r="330" spans="1:20" x14ac:dyDescent="0.25">
      <c r="A330" t="s">
        <v>108</v>
      </c>
      <c r="B330">
        <v>739806</v>
      </c>
      <c r="C330" t="s">
        <v>29</v>
      </c>
      <c r="D330" t="s">
        <v>21</v>
      </c>
      <c r="E330" t="s">
        <v>195</v>
      </c>
      <c r="F330" s="1">
        <v>0.72222222222222221</v>
      </c>
      <c r="G330" t="s">
        <v>187</v>
      </c>
      <c r="H330" t="s">
        <v>196</v>
      </c>
      <c r="I330" s="1">
        <v>0.77777777777777779</v>
      </c>
      <c r="J330" t="s">
        <v>22</v>
      </c>
      <c r="K330" t="s">
        <v>23</v>
      </c>
      <c r="L330">
        <v>43.173999999999999</v>
      </c>
      <c r="M330" t="s">
        <v>208</v>
      </c>
      <c r="N330">
        <v>171</v>
      </c>
      <c r="O330" t="s">
        <v>75</v>
      </c>
      <c r="P330">
        <v>1.6</v>
      </c>
      <c r="Q330" t="s">
        <v>31</v>
      </c>
      <c r="R330" t="s">
        <v>32</v>
      </c>
      <c r="S330">
        <v>69.078000000000003</v>
      </c>
      <c r="T330">
        <v>11812.406000000001</v>
      </c>
    </row>
    <row r="331" spans="1:20" x14ac:dyDescent="0.25">
      <c r="A331" t="s">
        <v>130</v>
      </c>
      <c r="B331">
        <v>738791</v>
      </c>
      <c r="C331" t="s">
        <v>29</v>
      </c>
      <c r="D331" t="s">
        <v>21</v>
      </c>
      <c r="E331" t="s">
        <v>190</v>
      </c>
      <c r="F331" s="1">
        <v>0.31944444444444448</v>
      </c>
      <c r="G331" t="s">
        <v>187</v>
      </c>
      <c r="H331" t="s">
        <v>36</v>
      </c>
      <c r="I331" s="1">
        <v>0.37152777777777773</v>
      </c>
      <c r="J331" t="s">
        <v>26</v>
      </c>
      <c r="K331" t="s">
        <v>23</v>
      </c>
      <c r="L331">
        <v>44.671999999999997</v>
      </c>
      <c r="M331" t="s">
        <v>208</v>
      </c>
      <c r="N331">
        <v>171</v>
      </c>
      <c r="O331" t="s">
        <v>30</v>
      </c>
      <c r="P331">
        <v>1</v>
      </c>
      <c r="Q331" t="s">
        <v>31</v>
      </c>
      <c r="R331" t="s">
        <v>32</v>
      </c>
      <c r="S331">
        <v>44.671999999999997</v>
      </c>
      <c r="T331">
        <v>7638.9120000000003</v>
      </c>
    </row>
    <row r="332" spans="1:20" x14ac:dyDescent="0.25">
      <c r="A332" t="s">
        <v>42</v>
      </c>
      <c r="B332">
        <v>739951</v>
      </c>
      <c r="C332" t="s">
        <v>29</v>
      </c>
      <c r="D332" t="s">
        <v>21</v>
      </c>
      <c r="E332" t="s">
        <v>191</v>
      </c>
      <c r="F332" s="1">
        <v>0.75</v>
      </c>
      <c r="G332" t="s">
        <v>187</v>
      </c>
      <c r="H332" t="s">
        <v>45</v>
      </c>
      <c r="I332" s="1">
        <v>0.80625000000000002</v>
      </c>
      <c r="J332" t="s">
        <v>22</v>
      </c>
      <c r="K332" t="s">
        <v>23</v>
      </c>
      <c r="L332">
        <v>46.593000000000004</v>
      </c>
      <c r="M332" t="s">
        <v>208</v>
      </c>
      <c r="N332">
        <v>171</v>
      </c>
      <c r="O332" t="s">
        <v>30</v>
      </c>
      <c r="P332">
        <v>1</v>
      </c>
      <c r="Q332" t="s">
        <v>31</v>
      </c>
      <c r="R332" t="s">
        <v>32</v>
      </c>
      <c r="S332">
        <v>46.593000000000004</v>
      </c>
      <c r="T332">
        <v>7967.4030000000002</v>
      </c>
    </row>
    <row r="333" spans="1:20" x14ac:dyDescent="0.25">
      <c r="A333" t="s">
        <v>42</v>
      </c>
      <c r="B333">
        <v>739966</v>
      </c>
      <c r="C333" t="s">
        <v>29</v>
      </c>
      <c r="D333" t="s">
        <v>21</v>
      </c>
      <c r="E333" t="s">
        <v>191</v>
      </c>
      <c r="F333" s="1">
        <v>0.77083333333333337</v>
      </c>
      <c r="G333" t="s">
        <v>187</v>
      </c>
      <c r="H333" t="s">
        <v>45</v>
      </c>
      <c r="I333" s="1">
        <v>0.82708333333333339</v>
      </c>
      <c r="J333" t="s">
        <v>22</v>
      </c>
      <c r="K333" t="s">
        <v>23</v>
      </c>
      <c r="L333">
        <v>46.593000000000004</v>
      </c>
      <c r="M333" t="s">
        <v>208</v>
      </c>
      <c r="N333">
        <v>171</v>
      </c>
      <c r="O333" t="s">
        <v>30</v>
      </c>
      <c r="P333">
        <v>1</v>
      </c>
      <c r="Q333" t="s">
        <v>31</v>
      </c>
      <c r="R333" t="s">
        <v>32</v>
      </c>
      <c r="S333">
        <v>46.593000000000004</v>
      </c>
      <c r="T333">
        <v>7967.4030000000002</v>
      </c>
    </row>
    <row r="334" spans="1:20" x14ac:dyDescent="0.25">
      <c r="A334" t="s">
        <v>130</v>
      </c>
      <c r="B334">
        <v>738213</v>
      </c>
      <c r="C334" t="s">
        <v>29</v>
      </c>
      <c r="D334" t="s">
        <v>21</v>
      </c>
      <c r="E334" t="s">
        <v>189</v>
      </c>
      <c r="F334" s="1">
        <v>0.84722222222222221</v>
      </c>
      <c r="G334" t="s">
        <v>187</v>
      </c>
      <c r="H334" t="s">
        <v>36</v>
      </c>
      <c r="I334" s="1">
        <v>0.89027777777777783</v>
      </c>
      <c r="K334" t="s">
        <v>23</v>
      </c>
      <c r="L334">
        <v>44.033000000000001</v>
      </c>
      <c r="M334" t="s">
        <v>208</v>
      </c>
      <c r="N334">
        <v>171</v>
      </c>
      <c r="O334" t="s">
        <v>95</v>
      </c>
      <c r="P334">
        <v>1.4</v>
      </c>
      <c r="Q334" t="s">
        <v>31</v>
      </c>
      <c r="R334" t="s">
        <v>32</v>
      </c>
      <c r="S334">
        <v>61.646000000000001</v>
      </c>
      <c r="T334">
        <v>10541.5</v>
      </c>
    </row>
    <row r="335" spans="1:20" x14ac:dyDescent="0.25">
      <c r="A335" t="s">
        <v>42</v>
      </c>
      <c r="B335">
        <v>739052</v>
      </c>
      <c r="C335" t="s">
        <v>29</v>
      </c>
      <c r="D335" t="s">
        <v>21</v>
      </c>
      <c r="E335" t="s">
        <v>192</v>
      </c>
      <c r="F335" s="1">
        <v>0.54861111111111105</v>
      </c>
      <c r="G335" t="s">
        <v>187</v>
      </c>
      <c r="H335" t="s">
        <v>45</v>
      </c>
      <c r="I335" s="1">
        <v>0.59722222222222221</v>
      </c>
      <c r="J335" t="s">
        <v>25</v>
      </c>
      <c r="K335" t="s">
        <v>23</v>
      </c>
      <c r="L335">
        <v>42.853000000000002</v>
      </c>
      <c r="M335" t="s">
        <v>208</v>
      </c>
      <c r="N335">
        <v>171</v>
      </c>
      <c r="O335" t="s">
        <v>30</v>
      </c>
      <c r="P335">
        <v>1</v>
      </c>
      <c r="Q335" t="s">
        <v>31</v>
      </c>
      <c r="R335" t="s">
        <v>32</v>
      </c>
      <c r="S335">
        <v>42.853000000000002</v>
      </c>
      <c r="T335">
        <v>7327.8630000000003</v>
      </c>
    </row>
    <row r="336" spans="1:20" x14ac:dyDescent="0.25">
      <c r="A336" t="s">
        <v>130</v>
      </c>
      <c r="B336">
        <v>738055</v>
      </c>
      <c r="C336" t="s">
        <v>29</v>
      </c>
      <c r="D336" t="s">
        <v>21</v>
      </c>
      <c r="E336" t="s">
        <v>190</v>
      </c>
      <c r="F336" s="1">
        <v>0.68055555555555547</v>
      </c>
      <c r="G336" t="s">
        <v>187</v>
      </c>
      <c r="H336" t="s">
        <v>36</v>
      </c>
      <c r="I336" s="1">
        <v>0.73263888888888884</v>
      </c>
      <c r="K336" t="s">
        <v>23</v>
      </c>
      <c r="L336">
        <v>44.671999999999997</v>
      </c>
      <c r="M336" t="s">
        <v>208</v>
      </c>
      <c r="N336">
        <v>171</v>
      </c>
      <c r="O336" t="s">
        <v>30</v>
      </c>
      <c r="P336">
        <v>1</v>
      </c>
      <c r="Q336" t="s">
        <v>31</v>
      </c>
      <c r="R336" t="s">
        <v>32</v>
      </c>
      <c r="S336">
        <v>44.671999999999997</v>
      </c>
      <c r="T336">
        <v>7638.9120000000003</v>
      </c>
    </row>
    <row r="337" spans="1:20" x14ac:dyDescent="0.25">
      <c r="A337" t="s">
        <v>130</v>
      </c>
      <c r="B337">
        <v>738353</v>
      </c>
      <c r="C337" t="s">
        <v>29</v>
      </c>
      <c r="D337" t="s">
        <v>21</v>
      </c>
      <c r="E337" t="s">
        <v>190</v>
      </c>
      <c r="F337" s="1">
        <v>0.63888888888888895</v>
      </c>
      <c r="G337" t="s">
        <v>187</v>
      </c>
      <c r="H337" t="s">
        <v>36</v>
      </c>
      <c r="I337" s="1">
        <v>0.69097222222222221</v>
      </c>
      <c r="K337" t="s">
        <v>23</v>
      </c>
      <c r="L337">
        <v>44.671999999999997</v>
      </c>
      <c r="M337" t="s">
        <v>208</v>
      </c>
      <c r="N337">
        <v>171</v>
      </c>
      <c r="O337" t="s">
        <v>75</v>
      </c>
      <c r="P337">
        <v>1.6</v>
      </c>
      <c r="Q337" t="s">
        <v>31</v>
      </c>
      <c r="R337" t="s">
        <v>32</v>
      </c>
      <c r="S337">
        <v>71.474999999999994</v>
      </c>
      <c r="T337">
        <v>12222.259</v>
      </c>
    </row>
    <row r="338" spans="1:20" x14ac:dyDescent="0.25">
      <c r="A338" t="s">
        <v>108</v>
      </c>
      <c r="B338">
        <v>739810</v>
      </c>
      <c r="C338" t="s">
        <v>29</v>
      </c>
      <c r="D338" t="s">
        <v>21</v>
      </c>
      <c r="E338" t="s">
        <v>188</v>
      </c>
      <c r="F338" s="1">
        <v>0.73611111111111116</v>
      </c>
      <c r="G338" t="s">
        <v>187</v>
      </c>
      <c r="H338" t="s">
        <v>110</v>
      </c>
      <c r="I338" s="1">
        <v>0.78125</v>
      </c>
      <c r="J338" t="s">
        <v>22</v>
      </c>
      <c r="K338" t="s">
        <v>23</v>
      </c>
      <c r="L338">
        <v>33.865000000000002</v>
      </c>
      <c r="M338" t="s">
        <v>208</v>
      </c>
      <c r="N338">
        <v>171</v>
      </c>
      <c r="P338">
        <v>1</v>
      </c>
      <c r="S338">
        <f t="shared" ref="S338:S340" si="18">P338*L338</f>
        <v>33.865000000000002</v>
      </c>
      <c r="T338">
        <f t="shared" ref="T338:T340" si="19">S338*N338</f>
        <v>5790.915</v>
      </c>
    </row>
    <row r="339" spans="1:20" x14ac:dyDescent="0.25">
      <c r="A339" t="s">
        <v>42</v>
      </c>
      <c r="B339">
        <v>739937</v>
      </c>
      <c r="C339" t="s">
        <v>29</v>
      </c>
      <c r="D339" t="s">
        <v>21</v>
      </c>
      <c r="E339" t="s">
        <v>191</v>
      </c>
      <c r="F339" s="1">
        <v>0.71527777777777779</v>
      </c>
      <c r="G339" t="s">
        <v>187</v>
      </c>
      <c r="H339" t="s">
        <v>45</v>
      </c>
      <c r="I339" s="1">
        <v>0.77083333333333337</v>
      </c>
      <c r="J339" t="s">
        <v>22</v>
      </c>
      <c r="K339" t="s">
        <v>23</v>
      </c>
      <c r="L339">
        <v>46.593000000000004</v>
      </c>
      <c r="M339" t="s">
        <v>208</v>
      </c>
      <c r="N339">
        <v>171</v>
      </c>
      <c r="P339">
        <v>1</v>
      </c>
      <c r="S339">
        <f t="shared" si="18"/>
        <v>46.593000000000004</v>
      </c>
      <c r="T339">
        <f t="shared" si="19"/>
        <v>7967.4030000000002</v>
      </c>
    </row>
    <row r="340" spans="1:20" x14ac:dyDescent="0.25">
      <c r="A340" t="s">
        <v>108</v>
      </c>
      <c r="B340">
        <v>739807</v>
      </c>
      <c r="C340" t="s">
        <v>29</v>
      </c>
      <c r="D340" t="s">
        <v>21</v>
      </c>
      <c r="E340" t="s">
        <v>188</v>
      </c>
      <c r="F340" s="1">
        <v>0.70833333333333337</v>
      </c>
      <c r="G340" t="s">
        <v>187</v>
      </c>
      <c r="H340" t="s">
        <v>110</v>
      </c>
      <c r="I340" s="1">
        <v>0.75347222222222221</v>
      </c>
      <c r="J340" t="s">
        <v>22</v>
      </c>
      <c r="K340" t="s">
        <v>23</v>
      </c>
      <c r="L340">
        <v>33.865000000000002</v>
      </c>
      <c r="M340" t="s">
        <v>208</v>
      </c>
      <c r="N340">
        <v>171</v>
      </c>
      <c r="P340">
        <v>1</v>
      </c>
      <c r="S340">
        <f t="shared" si="18"/>
        <v>33.865000000000002</v>
      </c>
      <c r="T340">
        <f t="shared" si="19"/>
        <v>5790.915</v>
      </c>
    </row>
    <row r="341" spans="1:20" x14ac:dyDescent="0.25">
      <c r="A341" t="s">
        <v>111</v>
      </c>
      <c r="B341">
        <v>739926</v>
      </c>
      <c r="C341" t="s">
        <v>29</v>
      </c>
      <c r="D341" t="s">
        <v>21</v>
      </c>
      <c r="E341" t="s">
        <v>209</v>
      </c>
      <c r="F341" s="1">
        <v>0.30208333333333331</v>
      </c>
      <c r="G341" t="s">
        <v>210</v>
      </c>
      <c r="H341" t="s">
        <v>36</v>
      </c>
      <c r="I341" s="1">
        <v>0.33680555555555558</v>
      </c>
      <c r="J341" t="s">
        <v>26</v>
      </c>
      <c r="K341" t="s">
        <v>23</v>
      </c>
      <c r="L341">
        <v>21.297999999999998</v>
      </c>
      <c r="M341" t="s">
        <v>208</v>
      </c>
      <c r="N341">
        <v>171</v>
      </c>
      <c r="O341" t="s">
        <v>30</v>
      </c>
      <c r="P341">
        <v>1</v>
      </c>
      <c r="Q341" t="s">
        <v>31</v>
      </c>
      <c r="R341" t="s">
        <v>32</v>
      </c>
      <c r="S341">
        <v>21.297999999999998</v>
      </c>
      <c r="T341">
        <v>3641.9580000000001</v>
      </c>
    </row>
    <row r="342" spans="1:20" x14ac:dyDescent="0.25">
      <c r="A342" t="s">
        <v>205</v>
      </c>
      <c r="B342">
        <v>520016</v>
      </c>
      <c r="C342" t="s">
        <v>29</v>
      </c>
      <c r="D342" t="s">
        <v>21</v>
      </c>
      <c r="E342" t="s">
        <v>211</v>
      </c>
      <c r="F342" s="1">
        <v>0.57986111111111105</v>
      </c>
      <c r="G342" t="s">
        <v>120</v>
      </c>
      <c r="H342" t="s">
        <v>127</v>
      </c>
      <c r="I342" s="1">
        <v>0.59375</v>
      </c>
      <c r="J342" t="s">
        <v>25</v>
      </c>
      <c r="K342" t="s">
        <v>23</v>
      </c>
      <c r="L342">
        <v>19.943000000000001</v>
      </c>
      <c r="M342" t="s">
        <v>208</v>
      </c>
      <c r="N342">
        <v>171</v>
      </c>
      <c r="O342" t="s">
        <v>30</v>
      </c>
      <c r="P342">
        <v>1</v>
      </c>
      <c r="Q342" t="s">
        <v>31</v>
      </c>
      <c r="R342" t="s">
        <v>32</v>
      </c>
      <c r="S342">
        <v>19.943000000000001</v>
      </c>
      <c r="T342">
        <v>3410.2530000000002</v>
      </c>
    </row>
    <row r="343" spans="1:20" x14ac:dyDescent="0.25">
      <c r="A343" t="s">
        <v>59</v>
      </c>
      <c r="B343">
        <v>739971</v>
      </c>
      <c r="C343" t="s">
        <v>29</v>
      </c>
      <c r="D343" t="s">
        <v>21</v>
      </c>
      <c r="E343" t="s">
        <v>212</v>
      </c>
      <c r="F343" s="1">
        <v>0.57986111111111105</v>
      </c>
      <c r="G343" t="s">
        <v>213</v>
      </c>
      <c r="H343" t="s">
        <v>99</v>
      </c>
      <c r="I343" s="1">
        <v>0.59722222222222221</v>
      </c>
      <c r="J343" t="s">
        <v>25</v>
      </c>
      <c r="K343" t="s">
        <v>23</v>
      </c>
      <c r="L343">
        <v>18.64</v>
      </c>
      <c r="M343" t="s">
        <v>208</v>
      </c>
      <c r="N343">
        <v>171</v>
      </c>
      <c r="O343" t="s">
        <v>30</v>
      </c>
      <c r="P343">
        <v>1</v>
      </c>
      <c r="Q343" t="s">
        <v>31</v>
      </c>
      <c r="R343" t="s">
        <v>32</v>
      </c>
      <c r="S343">
        <v>18.64</v>
      </c>
      <c r="T343">
        <v>3187.44</v>
      </c>
    </row>
    <row r="344" spans="1:20" x14ac:dyDescent="0.25">
      <c r="A344" t="s">
        <v>59</v>
      </c>
      <c r="B344">
        <v>739780</v>
      </c>
      <c r="C344" t="s">
        <v>29</v>
      </c>
      <c r="D344" t="s">
        <v>21</v>
      </c>
      <c r="E344" t="s">
        <v>214</v>
      </c>
      <c r="F344" s="1">
        <v>0.30902777777777779</v>
      </c>
      <c r="G344" t="s">
        <v>215</v>
      </c>
      <c r="H344" t="s">
        <v>36</v>
      </c>
      <c r="I344" s="1">
        <v>0.33333333333333331</v>
      </c>
      <c r="J344" t="s">
        <v>26</v>
      </c>
      <c r="K344" t="s">
        <v>23</v>
      </c>
      <c r="L344">
        <v>14.673</v>
      </c>
      <c r="M344" t="s">
        <v>208</v>
      </c>
      <c r="N344">
        <v>171</v>
      </c>
      <c r="O344" t="s">
        <v>30</v>
      </c>
      <c r="P344">
        <v>1</v>
      </c>
      <c r="Q344" t="s">
        <v>31</v>
      </c>
      <c r="R344" t="s">
        <v>32</v>
      </c>
      <c r="S344">
        <v>14.673</v>
      </c>
      <c r="T344">
        <v>2509.0830000000001</v>
      </c>
    </row>
    <row r="345" spans="1:20" x14ac:dyDescent="0.25">
      <c r="A345" t="s">
        <v>59</v>
      </c>
      <c r="B345">
        <v>739790</v>
      </c>
      <c r="C345" t="s">
        <v>29</v>
      </c>
      <c r="D345" t="s">
        <v>21</v>
      </c>
      <c r="E345" t="s">
        <v>216</v>
      </c>
      <c r="F345" s="1">
        <v>0.30555555555555552</v>
      </c>
      <c r="G345" t="s">
        <v>215</v>
      </c>
      <c r="H345" t="s">
        <v>36</v>
      </c>
      <c r="I345" s="1">
        <v>0.33333333333333331</v>
      </c>
      <c r="J345" t="s">
        <v>26</v>
      </c>
      <c r="K345" t="s">
        <v>23</v>
      </c>
      <c r="L345">
        <v>16.155000000000001</v>
      </c>
      <c r="M345" t="s">
        <v>208</v>
      </c>
      <c r="N345">
        <v>171</v>
      </c>
      <c r="O345" t="s">
        <v>30</v>
      </c>
      <c r="P345">
        <v>1</v>
      </c>
      <c r="Q345" t="s">
        <v>31</v>
      </c>
      <c r="R345" t="s">
        <v>32</v>
      </c>
      <c r="S345">
        <v>16.155000000000001</v>
      </c>
      <c r="T345">
        <v>2762.5050000000001</v>
      </c>
    </row>
    <row r="346" spans="1:20" x14ac:dyDescent="0.25">
      <c r="A346" t="s">
        <v>111</v>
      </c>
      <c r="B346">
        <v>738630</v>
      </c>
      <c r="C346" t="s">
        <v>29</v>
      </c>
      <c r="D346" t="s">
        <v>21</v>
      </c>
      <c r="E346" t="s">
        <v>193</v>
      </c>
      <c r="F346" s="1">
        <v>0.57986111111111105</v>
      </c>
      <c r="G346" t="s">
        <v>27</v>
      </c>
      <c r="H346" t="s">
        <v>36</v>
      </c>
      <c r="I346" s="1">
        <v>0.60625000000000007</v>
      </c>
      <c r="J346" t="s">
        <v>25</v>
      </c>
      <c r="K346" t="s">
        <v>23</v>
      </c>
      <c r="L346">
        <v>20.841999999999999</v>
      </c>
      <c r="M346" t="s">
        <v>208</v>
      </c>
      <c r="N346">
        <v>171</v>
      </c>
      <c r="O346" t="s">
        <v>30</v>
      </c>
      <c r="P346">
        <v>1</v>
      </c>
      <c r="Q346" t="s">
        <v>31</v>
      </c>
      <c r="R346" t="s">
        <v>32</v>
      </c>
      <c r="S346">
        <v>20.841999999999999</v>
      </c>
      <c r="T346">
        <v>3563.982</v>
      </c>
    </row>
    <row r="347" spans="1:20" x14ac:dyDescent="0.25">
      <c r="A347" t="s">
        <v>111</v>
      </c>
      <c r="B347">
        <v>736297</v>
      </c>
      <c r="C347" t="s">
        <v>29</v>
      </c>
      <c r="D347" t="s">
        <v>21</v>
      </c>
      <c r="E347" t="s">
        <v>193</v>
      </c>
      <c r="F347" s="1">
        <v>0.62152777777777779</v>
      </c>
      <c r="G347" t="s">
        <v>27</v>
      </c>
      <c r="H347" t="s">
        <v>36</v>
      </c>
      <c r="I347" s="1">
        <v>0.6479166666666667</v>
      </c>
      <c r="K347" t="s">
        <v>23</v>
      </c>
      <c r="L347">
        <v>20.841999999999999</v>
      </c>
      <c r="M347" t="s">
        <v>208</v>
      </c>
      <c r="N347">
        <v>171</v>
      </c>
      <c r="P347">
        <v>1</v>
      </c>
      <c r="S347">
        <f t="shared" ref="S347:S348" si="20">P347*L347</f>
        <v>20.841999999999999</v>
      </c>
      <c r="T347">
        <f t="shared" ref="T347:T348" si="21">S347*N347</f>
        <v>3563.982</v>
      </c>
    </row>
    <row r="348" spans="1:20" x14ac:dyDescent="0.25">
      <c r="A348" t="s">
        <v>111</v>
      </c>
      <c r="B348">
        <v>740104</v>
      </c>
      <c r="C348" t="s">
        <v>29</v>
      </c>
      <c r="D348" t="s">
        <v>21</v>
      </c>
      <c r="E348" t="s">
        <v>217</v>
      </c>
      <c r="F348" s="1">
        <v>0.2986111111111111</v>
      </c>
      <c r="G348" t="s">
        <v>27</v>
      </c>
      <c r="H348" t="s">
        <v>24</v>
      </c>
      <c r="I348" s="1">
        <v>0.33333333333333331</v>
      </c>
      <c r="J348" t="s">
        <v>26</v>
      </c>
      <c r="K348" t="s">
        <v>23</v>
      </c>
      <c r="L348">
        <v>24.635000000000002</v>
      </c>
      <c r="M348" t="s">
        <v>208</v>
      </c>
      <c r="N348">
        <v>171</v>
      </c>
      <c r="P348">
        <v>1</v>
      </c>
      <c r="S348">
        <f t="shared" si="20"/>
        <v>24.635000000000002</v>
      </c>
      <c r="T348">
        <f t="shared" si="21"/>
        <v>4212.585</v>
      </c>
    </row>
    <row r="349" spans="1:20" x14ac:dyDescent="0.25">
      <c r="A349" t="s">
        <v>116</v>
      </c>
      <c r="B349">
        <v>739201</v>
      </c>
      <c r="C349" t="s">
        <v>29</v>
      </c>
      <c r="D349" t="s">
        <v>21</v>
      </c>
      <c r="E349" t="s">
        <v>218</v>
      </c>
      <c r="F349" s="1">
        <v>0.28125</v>
      </c>
      <c r="G349" t="e">
        <f>-Motella - Via Grandi</f>
        <v>#NAME?</v>
      </c>
      <c r="H349" t="s">
        <v>24</v>
      </c>
      <c r="I349" s="1">
        <v>0.33958333333333335</v>
      </c>
      <c r="J349" t="s">
        <v>26</v>
      </c>
      <c r="K349" t="s">
        <v>23</v>
      </c>
      <c r="L349">
        <v>43.57</v>
      </c>
      <c r="M349" t="s">
        <v>208</v>
      </c>
      <c r="N349">
        <v>171</v>
      </c>
      <c r="O349" t="s">
        <v>30</v>
      </c>
      <c r="P349">
        <v>1</v>
      </c>
      <c r="Q349" t="s">
        <v>31</v>
      </c>
      <c r="R349" t="s">
        <v>32</v>
      </c>
      <c r="S349">
        <v>43.57</v>
      </c>
      <c r="T349">
        <v>7450.47</v>
      </c>
    </row>
    <row r="350" spans="1:20" x14ac:dyDescent="0.25">
      <c r="A350" t="s">
        <v>69</v>
      </c>
      <c r="B350">
        <v>738136</v>
      </c>
      <c r="C350" t="s">
        <v>29</v>
      </c>
      <c r="D350" t="s">
        <v>21</v>
      </c>
      <c r="E350" t="s">
        <v>219</v>
      </c>
      <c r="F350" s="1">
        <v>0.2638888888888889</v>
      </c>
      <c r="G350" t="s">
        <v>89</v>
      </c>
      <c r="H350" t="s">
        <v>64</v>
      </c>
      <c r="I350" s="1">
        <v>0.27777777777777779</v>
      </c>
      <c r="K350" t="s">
        <v>23</v>
      </c>
      <c r="L350">
        <v>15.074999999999999</v>
      </c>
      <c r="M350" t="s">
        <v>208</v>
      </c>
      <c r="N350">
        <v>171</v>
      </c>
      <c r="O350" t="s">
        <v>30</v>
      </c>
      <c r="P350">
        <v>1</v>
      </c>
      <c r="Q350" t="s">
        <v>31</v>
      </c>
      <c r="R350" t="s">
        <v>32</v>
      </c>
      <c r="S350">
        <v>15.074999999999999</v>
      </c>
      <c r="T350">
        <v>2577.8249999999998</v>
      </c>
    </row>
    <row r="351" spans="1:20" x14ac:dyDescent="0.25">
      <c r="A351" t="s">
        <v>220</v>
      </c>
      <c r="B351">
        <v>740170</v>
      </c>
      <c r="C351" t="s">
        <v>33</v>
      </c>
      <c r="D351" t="s">
        <v>21</v>
      </c>
      <c r="E351" t="s">
        <v>221</v>
      </c>
      <c r="F351" s="1">
        <v>0.58680555555555558</v>
      </c>
      <c r="G351" t="s">
        <v>222</v>
      </c>
      <c r="H351" t="s">
        <v>223</v>
      </c>
      <c r="I351" s="1">
        <v>0.61458333333333337</v>
      </c>
      <c r="J351" t="s">
        <v>25</v>
      </c>
      <c r="K351" t="s">
        <v>23</v>
      </c>
      <c r="L351">
        <v>11.362</v>
      </c>
      <c r="M351" t="s">
        <v>208</v>
      </c>
      <c r="N351">
        <v>171</v>
      </c>
      <c r="P351">
        <v>1</v>
      </c>
      <c r="S351">
        <f>P351*L351</f>
        <v>11.362</v>
      </c>
      <c r="T351">
        <f>S351*N351</f>
        <v>1942.902</v>
      </c>
    </row>
    <row r="352" spans="1:20" x14ac:dyDescent="0.25">
      <c r="A352" t="s">
        <v>205</v>
      </c>
      <c r="B352">
        <v>739899</v>
      </c>
      <c r="C352" t="s">
        <v>29</v>
      </c>
      <c r="D352" t="s">
        <v>21</v>
      </c>
      <c r="E352" t="s">
        <v>224</v>
      </c>
      <c r="F352" s="1">
        <v>0.57986111111111105</v>
      </c>
      <c r="G352" t="s">
        <v>225</v>
      </c>
      <c r="H352" t="s">
        <v>226</v>
      </c>
      <c r="I352" s="1">
        <v>0.59375</v>
      </c>
      <c r="J352" t="s">
        <v>25</v>
      </c>
      <c r="K352" t="s">
        <v>23</v>
      </c>
      <c r="L352">
        <v>19.402999999999999</v>
      </c>
      <c r="M352" t="s">
        <v>208</v>
      </c>
      <c r="N352">
        <v>171</v>
      </c>
      <c r="O352" t="s">
        <v>75</v>
      </c>
      <c r="P352">
        <v>1.6</v>
      </c>
      <c r="Q352" t="s">
        <v>31</v>
      </c>
      <c r="R352" t="s">
        <v>32</v>
      </c>
      <c r="S352">
        <v>31.045000000000002</v>
      </c>
      <c r="T352">
        <v>5308.6610000000001</v>
      </c>
    </row>
    <row r="353" spans="1:20" x14ac:dyDescent="0.25">
      <c r="A353" t="s">
        <v>59</v>
      </c>
      <c r="B353">
        <v>740149</v>
      </c>
      <c r="C353" t="s">
        <v>29</v>
      </c>
      <c r="D353" t="s">
        <v>21</v>
      </c>
      <c r="E353" t="s">
        <v>227</v>
      </c>
      <c r="F353" s="1">
        <v>0.30902777777777779</v>
      </c>
      <c r="G353" t="s">
        <v>228</v>
      </c>
      <c r="H353" t="s">
        <v>229</v>
      </c>
      <c r="I353" s="1">
        <v>0.33263888888888887</v>
      </c>
      <c r="J353" t="s">
        <v>26</v>
      </c>
      <c r="K353" t="s">
        <v>23</v>
      </c>
      <c r="L353">
        <v>13.066000000000001</v>
      </c>
      <c r="M353" t="s">
        <v>208</v>
      </c>
      <c r="N353">
        <v>171</v>
      </c>
      <c r="P353">
        <v>1</v>
      </c>
      <c r="S353">
        <f t="shared" ref="S353:S356" si="22">P353*L353</f>
        <v>13.066000000000001</v>
      </c>
      <c r="T353">
        <f t="shared" ref="T353:T356" si="23">S353*N353</f>
        <v>2234.2860000000001</v>
      </c>
    </row>
    <row r="354" spans="1:20" x14ac:dyDescent="0.25">
      <c r="A354" t="s">
        <v>42</v>
      </c>
      <c r="B354">
        <v>739703</v>
      </c>
      <c r="C354" t="s">
        <v>29</v>
      </c>
      <c r="D354" t="s">
        <v>21</v>
      </c>
      <c r="E354" t="s">
        <v>46</v>
      </c>
      <c r="F354" s="1">
        <v>0.27777777777777779</v>
      </c>
      <c r="G354" t="s">
        <v>47</v>
      </c>
      <c r="H354" t="s">
        <v>48</v>
      </c>
      <c r="I354" s="1">
        <v>0.3263888888888889</v>
      </c>
      <c r="J354" t="s">
        <v>26</v>
      </c>
      <c r="K354" t="s">
        <v>23</v>
      </c>
      <c r="L354">
        <v>40.116</v>
      </c>
      <c r="M354" t="s">
        <v>208</v>
      </c>
      <c r="N354">
        <v>171</v>
      </c>
      <c r="P354">
        <v>1</v>
      </c>
      <c r="S354">
        <f t="shared" si="22"/>
        <v>40.116</v>
      </c>
      <c r="T354">
        <f t="shared" si="23"/>
        <v>6859.8360000000002</v>
      </c>
    </row>
    <row r="355" spans="1:20" x14ac:dyDescent="0.25">
      <c r="A355" t="s">
        <v>42</v>
      </c>
      <c r="B355">
        <v>631995</v>
      </c>
      <c r="C355" t="s">
        <v>29</v>
      </c>
      <c r="D355" t="s">
        <v>21</v>
      </c>
      <c r="E355" t="s">
        <v>194</v>
      </c>
      <c r="F355" s="1">
        <v>0.65625</v>
      </c>
      <c r="G355" t="s">
        <v>47</v>
      </c>
      <c r="H355" t="s">
        <v>37</v>
      </c>
      <c r="I355" s="1">
        <v>0.70138888888888884</v>
      </c>
      <c r="K355" t="s">
        <v>23</v>
      </c>
      <c r="L355">
        <v>43.052</v>
      </c>
      <c r="M355" t="s">
        <v>208</v>
      </c>
      <c r="N355">
        <v>171</v>
      </c>
      <c r="P355">
        <v>1</v>
      </c>
      <c r="S355">
        <f t="shared" si="22"/>
        <v>43.052</v>
      </c>
      <c r="T355">
        <f t="shared" si="23"/>
        <v>7361.8919999999998</v>
      </c>
    </row>
    <row r="356" spans="1:20" x14ac:dyDescent="0.25">
      <c r="A356" t="s">
        <v>230</v>
      </c>
      <c r="B356">
        <v>604001</v>
      </c>
      <c r="C356" t="s">
        <v>33</v>
      </c>
      <c r="D356" t="s">
        <v>21</v>
      </c>
      <c r="E356" t="s">
        <v>231</v>
      </c>
      <c r="F356" s="1">
        <v>0.59027777777777779</v>
      </c>
      <c r="G356" t="s">
        <v>232</v>
      </c>
      <c r="H356" t="s">
        <v>233</v>
      </c>
      <c r="I356" s="1">
        <v>0.62152777777777779</v>
      </c>
      <c r="J356" t="s">
        <v>25</v>
      </c>
      <c r="K356" t="s">
        <v>23</v>
      </c>
      <c r="L356">
        <v>14.827</v>
      </c>
      <c r="M356" t="s">
        <v>208</v>
      </c>
      <c r="N356">
        <v>171</v>
      </c>
      <c r="P356">
        <v>1</v>
      </c>
      <c r="S356">
        <f t="shared" si="22"/>
        <v>14.827</v>
      </c>
      <c r="T356">
        <f t="shared" si="23"/>
        <v>2535.4169999999999</v>
      </c>
    </row>
    <row r="357" spans="1:20" x14ac:dyDescent="0.25">
      <c r="A357" t="s">
        <v>62</v>
      </c>
      <c r="B357">
        <v>740121</v>
      </c>
      <c r="C357" t="s">
        <v>29</v>
      </c>
      <c r="D357" t="s">
        <v>21</v>
      </c>
      <c r="E357" t="s">
        <v>234</v>
      </c>
      <c r="F357" s="1">
        <v>0.72916666666666663</v>
      </c>
      <c r="G357" t="s">
        <v>235</v>
      </c>
      <c r="H357" t="s">
        <v>36</v>
      </c>
      <c r="I357" s="1">
        <v>0.73958333333333337</v>
      </c>
      <c r="J357" t="s">
        <v>22</v>
      </c>
      <c r="K357" t="s">
        <v>23</v>
      </c>
      <c r="L357">
        <v>8.2669999999999995</v>
      </c>
      <c r="M357" t="s">
        <v>208</v>
      </c>
      <c r="N357">
        <v>171</v>
      </c>
      <c r="O357" t="s">
        <v>30</v>
      </c>
      <c r="P357">
        <v>1</v>
      </c>
      <c r="Q357" t="s">
        <v>31</v>
      </c>
      <c r="R357" t="s">
        <v>32</v>
      </c>
      <c r="S357">
        <v>8.2669999999999995</v>
      </c>
      <c r="T357">
        <v>1413.6569999999999</v>
      </c>
    </row>
    <row r="358" spans="1:20" x14ac:dyDescent="0.25">
      <c r="A358" t="s">
        <v>62</v>
      </c>
      <c r="B358">
        <v>736350</v>
      </c>
      <c r="C358" t="s">
        <v>29</v>
      </c>
      <c r="D358" t="s">
        <v>21</v>
      </c>
      <c r="E358" t="s">
        <v>236</v>
      </c>
      <c r="F358" s="1">
        <v>0.31597222222222221</v>
      </c>
      <c r="G358" t="s">
        <v>235</v>
      </c>
      <c r="H358" t="s">
        <v>77</v>
      </c>
      <c r="I358" s="1">
        <v>0.33680555555555558</v>
      </c>
      <c r="J358" t="s">
        <v>26</v>
      </c>
      <c r="K358" t="s">
        <v>23</v>
      </c>
      <c r="L358">
        <v>10.297000000000001</v>
      </c>
      <c r="M358" t="s">
        <v>208</v>
      </c>
      <c r="N358">
        <v>171</v>
      </c>
      <c r="O358" t="s">
        <v>75</v>
      </c>
      <c r="P358">
        <v>1.6</v>
      </c>
      <c r="Q358" t="s">
        <v>31</v>
      </c>
      <c r="R358" t="s">
        <v>32</v>
      </c>
      <c r="S358">
        <v>16.475000000000001</v>
      </c>
      <c r="T358">
        <v>2817.259</v>
      </c>
    </row>
    <row r="359" spans="1:20" x14ac:dyDescent="0.25">
      <c r="A359" t="s">
        <v>62</v>
      </c>
      <c r="B359">
        <v>740125</v>
      </c>
      <c r="C359" t="s">
        <v>29</v>
      </c>
      <c r="D359" t="s">
        <v>21</v>
      </c>
      <c r="E359" t="s">
        <v>234</v>
      </c>
      <c r="F359" s="1">
        <v>0.56388888888888888</v>
      </c>
      <c r="G359" t="s">
        <v>235</v>
      </c>
      <c r="H359" t="s">
        <v>36</v>
      </c>
      <c r="I359" s="1">
        <v>0.57291666666666663</v>
      </c>
      <c r="J359" t="s">
        <v>25</v>
      </c>
      <c r="K359" t="s">
        <v>23</v>
      </c>
      <c r="L359">
        <v>8.2669999999999995</v>
      </c>
      <c r="M359" t="s">
        <v>208</v>
      </c>
      <c r="N359">
        <v>171</v>
      </c>
      <c r="O359" t="s">
        <v>30</v>
      </c>
      <c r="P359">
        <v>1</v>
      </c>
      <c r="Q359" t="s">
        <v>31</v>
      </c>
      <c r="R359" t="s">
        <v>32</v>
      </c>
      <c r="S359">
        <v>8.2669999999999995</v>
      </c>
      <c r="T359">
        <v>1413.6569999999999</v>
      </c>
    </row>
    <row r="360" spans="1:20" x14ac:dyDescent="0.25">
      <c r="A360" t="s">
        <v>62</v>
      </c>
      <c r="B360">
        <v>740119</v>
      </c>
      <c r="C360" t="s">
        <v>29</v>
      </c>
      <c r="D360" t="s">
        <v>21</v>
      </c>
      <c r="E360" t="s">
        <v>234</v>
      </c>
      <c r="F360" s="1">
        <v>0.60763888888888895</v>
      </c>
      <c r="G360" t="s">
        <v>235</v>
      </c>
      <c r="H360" t="s">
        <v>36</v>
      </c>
      <c r="I360" s="1">
        <v>0.61805555555555558</v>
      </c>
      <c r="K360" t="s">
        <v>23</v>
      </c>
      <c r="L360">
        <v>8.2669999999999995</v>
      </c>
      <c r="M360" t="s">
        <v>208</v>
      </c>
      <c r="N360">
        <v>171</v>
      </c>
      <c r="O360" t="s">
        <v>30</v>
      </c>
      <c r="P360">
        <v>1</v>
      </c>
      <c r="Q360" t="s">
        <v>31</v>
      </c>
      <c r="R360" t="s">
        <v>32</v>
      </c>
      <c r="S360">
        <v>8.2669999999999995</v>
      </c>
      <c r="T360">
        <v>1413.6569999999999</v>
      </c>
    </row>
    <row r="361" spans="1:20" x14ac:dyDescent="0.25">
      <c r="A361" t="s">
        <v>116</v>
      </c>
      <c r="B361">
        <v>692078</v>
      </c>
      <c r="C361" t="s">
        <v>29</v>
      </c>
      <c r="D361" t="s">
        <v>21</v>
      </c>
      <c r="E361" t="s">
        <v>237</v>
      </c>
      <c r="F361" s="1">
        <v>0.60069444444444442</v>
      </c>
      <c r="G361" t="s">
        <v>238</v>
      </c>
      <c r="H361" t="s">
        <v>147</v>
      </c>
      <c r="I361" s="1">
        <v>0.61388888888888882</v>
      </c>
      <c r="J361" t="s">
        <v>25</v>
      </c>
      <c r="K361" t="s">
        <v>23</v>
      </c>
      <c r="L361">
        <v>10.132</v>
      </c>
      <c r="M361" t="s">
        <v>208</v>
      </c>
      <c r="N361">
        <v>171</v>
      </c>
      <c r="O361" t="s">
        <v>30</v>
      </c>
      <c r="P361">
        <v>1</v>
      </c>
      <c r="Q361" t="s">
        <v>31</v>
      </c>
      <c r="R361" t="s">
        <v>32</v>
      </c>
      <c r="S361">
        <v>10.132</v>
      </c>
      <c r="T361">
        <v>1732.5719999999999</v>
      </c>
    </row>
    <row r="362" spans="1:20" x14ac:dyDescent="0.25">
      <c r="A362" t="s">
        <v>116</v>
      </c>
      <c r="B362">
        <v>739202</v>
      </c>
      <c r="C362" t="s">
        <v>29</v>
      </c>
      <c r="D362" t="s">
        <v>21</v>
      </c>
      <c r="E362" t="s">
        <v>239</v>
      </c>
      <c r="F362" s="1">
        <v>0.28819444444444448</v>
      </c>
      <c r="G362" t="s">
        <v>238</v>
      </c>
      <c r="H362" t="s">
        <v>36</v>
      </c>
      <c r="I362" s="1">
        <v>0.33749999999999997</v>
      </c>
      <c r="J362" t="s">
        <v>26</v>
      </c>
      <c r="K362" t="s">
        <v>23</v>
      </c>
      <c r="L362">
        <v>36.652000000000001</v>
      </c>
      <c r="M362" t="s">
        <v>208</v>
      </c>
      <c r="N362">
        <v>171</v>
      </c>
      <c r="O362" t="s">
        <v>30</v>
      </c>
      <c r="P362">
        <v>1</v>
      </c>
      <c r="Q362" t="s">
        <v>31</v>
      </c>
      <c r="R362" t="s">
        <v>32</v>
      </c>
      <c r="S362">
        <v>36.652000000000001</v>
      </c>
      <c r="T362">
        <v>6267.4920000000002</v>
      </c>
    </row>
    <row r="363" spans="1:20" x14ac:dyDescent="0.25">
      <c r="A363" t="s">
        <v>130</v>
      </c>
      <c r="B363">
        <v>739827</v>
      </c>
      <c r="C363" t="s">
        <v>29</v>
      </c>
      <c r="D363" t="s">
        <v>21</v>
      </c>
      <c r="E363" t="s">
        <v>190</v>
      </c>
      <c r="F363" s="1">
        <v>0.34722222222222227</v>
      </c>
      <c r="G363" t="s">
        <v>187</v>
      </c>
      <c r="H363" t="s">
        <v>36</v>
      </c>
      <c r="I363" s="1">
        <v>0.39930555555555558</v>
      </c>
      <c r="K363" t="s">
        <v>23</v>
      </c>
      <c r="L363">
        <v>44.671999999999997</v>
      </c>
      <c r="M363" t="s">
        <v>208</v>
      </c>
      <c r="N363">
        <v>171</v>
      </c>
      <c r="O363" t="s">
        <v>30</v>
      </c>
      <c r="P363">
        <v>1</v>
      </c>
      <c r="Q363" t="s">
        <v>31</v>
      </c>
      <c r="R363" t="s">
        <v>32</v>
      </c>
      <c r="S363">
        <v>44.671999999999997</v>
      </c>
      <c r="T363">
        <v>7638.9120000000003</v>
      </c>
    </row>
    <row r="364" spans="1:20" x14ac:dyDescent="0.25">
      <c r="A364" t="s">
        <v>130</v>
      </c>
      <c r="B364">
        <v>738214</v>
      </c>
      <c r="C364" t="s">
        <v>29</v>
      </c>
      <c r="D364" t="s">
        <v>21</v>
      </c>
      <c r="E364" t="s">
        <v>190</v>
      </c>
      <c r="F364" s="1">
        <v>0.57638888888888895</v>
      </c>
      <c r="G364" t="s">
        <v>187</v>
      </c>
      <c r="H364" t="s">
        <v>36</v>
      </c>
      <c r="I364" s="1">
        <v>0.62847222222222221</v>
      </c>
      <c r="J364" t="s">
        <v>25</v>
      </c>
      <c r="K364" t="s">
        <v>23</v>
      </c>
      <c r="L364">
        <v>44.671999999999997</v>
      </c>
      <c r="M364" t="s">
        <v>208</v>
      </c>
      <c r="N364">
        <v>171</v>
      </c>
      <c r="O364" t="s">
        <v>30</v>
      </c>
      <c r="P364">
        <v>1</v>
      </c>
      <c r="Q364" t="s">
        <v>31</v>
      </c>
      <c r="R364" t="s">
        <v>32</v>
      </c>
      <c r="S364">
        <v>44.671999999999997</v>
      </c>
      <c r="T364">
        <v>7638.9120000000003</v>
      </c>
    </row>
    <row r="365" spans="1:20" x14ac:dyDescent="0.25">
      <c r="A365" t="s">
        <v>130</v>
      </c>
      <c r="B365">
        <v>738720</v>
      </c>
      <c r="C365" t="s">
        <v>29</v>
      </c>
      <c r="D365" t="s">
        <v>21</v>
      </c>
      <c r="E365" t="s">
        <v>190</v>
      </c>
      <c r="F365" s="1">
        <v>0.60416666666666663</v>
      </c>
      <c r="G365" t="s">
        <v>187</v>
      </c>
      <c r="H365" t="s">
        <v>36</v>
      </c>
      <c r="I365" s="1">
        <v>0.65625</v>
      </c>
      <c r="J365" t="s">
        <v>25</v>
      </c>
      <c r="K365" t="s">
        <v>23</v>
      </c>
      <c r="L365">
        <v>44.671999999999997</v>
      </c>
      <c r="M365" t="s">
        <v>208</v>
      </c>
      <c r="N365">
        <v>171</v>
      </c>
      <c r="O365" t="s">
        <v>75</v>
      </c>
      <c r="P365">
        <v>1.6</v>
      </c>
      <c r="Q365" t="s">
        <v>31</v>
      </c>
      <c r="R365" t="s">
        <v>32</v>
      </c>
      <c r="S365">
        <v>71.474999999999994</v>
      </c>
      <c r="T365">
        <v>12222.259</v>
      </c>
    </row>
    <row r="366" spans="1:20" x14ac:dyDescent="0.25">
      <c r="A366" t="s">
        <v>42</v>
      </c>
      <c r="B366">
        <v>739963</v>
      </c>
      <c r="C366" t="s">
        <v>29</v>
      </c>
      <c r="D366" t="s">
        <v>21</v>
      </c>
      <c r="E366" t="s">
        <v>191</v>
      </c>
      <c r="F366" s="1">
        <v>0.69791666666666663</v>
      </c>
      <c r="G366" t="s">
        <v>187</v>
      </c>
      <c r="H366" t="s">
        <v>45</v>
      </c>
      <c r="I366" s="1">
        <v>0.75347222222222221</v>
      </c>
      <c r="K366" t="s">
        <v>23</v>
      </c>
      <c r="L366">
        <v>46.593000000000004</v>
      </c>
      <c r="M366" t="s">
        <v>208</v>
      </c>
      <c r="N366">
        <v>171</v>
      </c>
      <c r="O366" t="s">
        <v>30</v>
      </c>
      <c r="P366">
        <v>1</v>
      </c>
      <c r="Q366" t="s">
        <v>31</v>
      </c>
      <c r="R366" t="s">
        <v>32</v>
      </c>
      <c r="S366">
        <v>46.593000000000004</v>
      </c>
      <c r="T366">
        <v>7967.4030000000002</v>
      </c>
    </row>
    <row r="367" spans="1:20" x14ac:dyDescent="0.25">
      <c r="A367" t="s">
        <v>42</v>
      </c>
      <c r="B367">
        <v>511009</v>
      </c>
      <c r="C367" t="s">
        <v>29</v>
      </c>
      <c r="D367" t="s">
        <v>21</v>
      </c>
      <c r="E367" t="s">
        <v>191</v>
      </c>
      <c r="F367" s="1">
        <v>0.73263888888888884</v>
      </c>
      <c r="G367" t="s">
        <v>187</v>
      </c>
      <c r="H367" t="s">
        <v>45</v>
      </c>
      <c r="I367" s="1">
        <v>0.7895833333333333</v>
      </c>
      <c r="J367" t="s">
        <v>22</v>
      </c>
      <c r="K367" t="s">
        <v>23</v>
      </c>
      <c r="L367">
        <v>46.593000000000004</v>
      </c>
      <c r="M367" t="s">
        <v>208</v>
      </c>
      <c r="N367">
        <v>171</v>
      </c>
      <c r="O367" t="s">
        <v>30</v>
      </c>
      <c r="P367">
        <v>1</v>
      </c>
      <c r="Q367" t="s">
        <v>31</v>
      </c>
      <c r="R367" t="s">
        <v>32</v>
      </c>
      <c r="S367">
        <v>46.593000000000004</v>
      </c>
      <c r="T367">
        <v>7967.4030000000002</v>
      </c>
    </row>
    <row r="368" spans="1:20" x14ac:dyDescent="0.25">
      <c r="A368" t="s">
        <v>108</v>
      </c>
      <c r="B368">
        <v>737241</v>
      </c>
      <c r="C368" t="s">
        <v>29</v>
      </c>
      <c r="D368" t="s">
        <v>21</v>
      </c>
      <c r="E368" t="s">
        <v>188</v>
      </c>
      <c r="F368" s="1">
        <v>0.79861111111111116</v>
      </c>
      <c r="G368" t="s">
        <v>187</v>
      </c>
      <c r="H368" t="s">
        <v>110</v>
      </c>
      <c r="I368" s="1">
        <v>0.83680555555555547</v>
      </c>
      <c r="J368" t="s">
        <v>22</v>
      </c>
      <c r="K368" t="s">
        <v>23</v>
      </c>
      <c r="L368">
        <v>33.865000000000002</v>
      </c>
      <c r="M368" t="s">
        <v>208</v>
      </c>
      <c r="N368">
        <v>171</v>
      </c>
      <c r="O368" t="s">
        <v>30</v>
      </c>
      <c r="P368">
        <v>1</v>
      </c>
      <c r="Q368" t="s">
        <v>31</v>
      </c>
      <c r="R368" t="s">
        <v>32</v>
      </c>
      <c r="S368">
        <v>33.865000000000002</v>
      </c>
      <c r="T368">
        <v>5790.915</v>
      </c>
    </row>
    <row r="369" spans="1:20" x14ac:dyDescent="0.25">
      <c r="A369" t="s">
        <v>108</v>
      </c>
      <c r="B369">
        <v>738039</v>
      </c>
      <c r="C369" t="s">
        <v>29</v>
      </c>
      <c r="D369" t="s">
        <v>21</v>
      </c>
      <c r="E369" t="s">
        <v>188</v>
      </c>
      <c r="F369" s="1">
        <v>0.81597222222222221</v>
      </c>
      <c r="G369" t="s">
        <v>187</v>
      </c>
      <c r="H369" t="s">
        <v>110</v>
      </c>
      <c r="I369" s="1">
        <v>0.85069444444444453</v>
      </c>
      <c r="K369" t="s">
        <v>23</v>
      </c>
      <c r="L369">
        <v>33.865000000000002</v>
      </c>
      <c r="M369" t="s">
        <v>208</v>
      </c>
      <c r="N369">
        <v>171</v>
      </c>
      <c r="O369" t="s">
        <v>30</v>
      </c>
      <c r="P369">
        <v>1</v>
      </c>
      <c r="Q369" t="s">
        <v>31</v>
      </c>
      <c r="R369" t="s">
        <v>32</v>
      </c>
      <c r="S369">
        <v>33.865000000000002</v>
      </c>
      <c r="T369">
        <v>5790.915</v>
      </c>
    </row>
    <row r="370" spans="1:20" x14ac:dyDescent="0.25">
      <c r="A370" t="s">
        <v>42</v>
      </c>
      <c r="B370">
        <v>739968</v>
      </c>
      <c r="C370" t="s">
        <v>29</v>
      </c>
      <c r="D370" t="s">
        <v>21</v>
      </c>
      <c r="E370" t="s">
        <v>191</v>
      </c>
      <c r="F370" s="1">
        <v>0.56944444444444442</v>
      </c>
      <c r="G370" t="s">
        <v>187</v>
      </c>
      <c r="H370" t="s">
        <v>45</v>
      </c>
      <c r="I370" s="1">
        <v>0.625</v>
      </c>
      <c r="J370" t="s">
        <v>25</v>
      </c>
      <c r="K370" t="s">
        <v>23</v>
      </c>
      <c r="L370">
        <v>46.593000000000004</v>
      </c>
      <c r="M370" t="s">
        <v>208</v>
      </c>
      <c r="N370">
        <v>171</v>
      </c>
      <c r="O370" t="s">
        <v>30</v>
      </c>
      <c r="P370">
        <v>1</v>
      </c>
      <c r="Q370" t="s">
        <v>31</v>
      </c>
      <c r="R370" t="s">
        <v>32</v>
      </c>
      <c r="S370">
        <v>46.593000000000004</v>
      </c>
      <c r="T370">
        <v>7967.4030000000002</v>
      </c>
    </row>
    <row r="371" spans="1:20" x14ac:dyDescent="0.25">
      <c r="A371" t="s">
        <v>42</v>
      </c>
      <c r="B371">
        <v>739941</v>
      </c>
      <c r="C371" t="s">
        <v>29</v>
      </c>
      <c r="D371" t="s">
        <v>21</v>
      </c>
      <c r="E371" t="s">
        <v>191</v>
      </c>
      <c r="F371" s="1">
        <v>0.61111111111111105</v>
      </c>
      <c r="G371" t="s">
        <v>187</v>
      </c>
      <c r="H371" t="s">
        <v>45</v>
      </c>
      <c r="I371" s="1">
        <v>0.66666666666666663</v>
      </c>
      <c r="K371" t="s">
        <v>23</v>
      </c>
      <c r="L371">
        <v>46.593000000000004</v>
      </c>
      <c r="M371" t="s">
        <v>208</v>
      </c>
      <c r="N371">
        <v>171</v>
      </c>
      <c r="O371" t="s">
        <v>30</v>
      </c>
      <c r="P371">
        <v>1</v>
      </c>
      <c r="Q371" t="s">
        <v>31</v>
      </c>
      <c r="R371" t="s">
        <v>32</v>
      </c>
      <c r="S371">
        <v>46.593000000000004</v>
      </c>
      <c r="T371">
        <v>7967.4030000000002</v>
      </c>
    </row>
    <row r="372" spans="1:20" x14ac:dyDescent="0.25">
      <c r="A372" t="s">
        <v>42</v>
      </c>
      <c r="B372">
        <v>739965</v>
      </c>
      <c r="C372" t="s">
        <v>29</v>
      </c>
      <c r="D372" t="s">
        <v>21</v>
      </c>
      <c r="E372" t="s">
        <v>191</v>
      </c>
      <c r="F372" s="1">
        <v>0.64583333333333337</v>
      </c>
      <c r="G372" t="s">
        <v>187</v>
      </c>
      <c r="H372" t="s">
        <v>45</v>
      </c>
      <c r="I372" s="1">
        <v>0.70138888888888884</v>
      </c>
      <c r="K372" t="s">
        <v>23</v>
      </c>
      <c r="L372">
        <v>46.593000000000004</v>
      </c>
      <c r="M372" t="s">
        <v>208</v>
      </c>
      <c r="N372">
        <v>171</v>
      </c>
      <c r="O372" t="s">
        <v>30</v>
      </c>
      <c r="P372">
        <v>1</v>
      </c>
      <c r="Q372" t="s">
        <v>31</v>
      </c>
      <c r="R372" t="s">
        <v>32</v>
      </c>
      <c r="S372">
        <v>46.593000000000004</v>
      </c>
      <c r="T372">
        <v>7967.4030000000002</v>
      </c>
    </row>
    <row r="373" spans="1:20" x14ac:dyDescent="0.25">
      <c r="A373" t="s">
        <v>42</v>
      </c>
      <c r="B373">
        <v>631997</v>
      </c>
      <c r="C373" t="s">
        <v>29</v>
      </c>
      <c r="D373" t="s">
        <v>21</v>
      </c>
      <c r="E373" t="s">
        <v>192</v>
      </c>
      <c r="F373" s="1">
        <v>0.44791666666666669</v>
      </c>
      <c r="G373" t="s">
        <v>187</v>
      </c>
      <c r="H373" t="s">
        <v>45</v>
      </c>
      <c r="I373" s="1">
        <v>0.49305555555555558</v>
      </c>
      <c r="K373" t="s">
        <v>23</v>
      </c>
      <c r="L373">
        <v>42.853000000000002</v>
      </c>
      <c r="M373" t="s">
        <v>208</v>
      </c>
      <c r="N373">
        <v>171</v>
      </c>
      <c r="O373" t="s">
        <v>30</v>
      </c>
      <c r="P373">
        <v>1</v>
      </c>
      <c r="Q373" t="s">
        <v>31</v>
      </c>
      <c r="R373" t="s">
        <v>32</v>
      </c>
      <c r="S373">
        <v>42.853000000000002</v>
      </c>
      <c r="T373">
        <v>7327.8630000000003</v>
      </c>
    </row>
    <row r="374" spans="1:20" x14ac:dyDescent="0.25">
      <c r="A374" t="s">
        <v>42</v>
      </c>
      <c r="B374">
        <v>739051</v>
      </c>
      <c r="C374" t="s">
        <v>29</v>
      </c>
      <c r="D374" t="s">
        <v>21</v>
      </c>
      <c r="E374" t="s">
        <v>192</v>
      </c>
      <c r="F374" s="1">
        <v>0.52083333333333337</v>
      </c>
      <c r="G374" t="s">
        <v>187</v>
      </c>
      <c r="H374" t="s">
        <v>45</v>
      </c>
      <c r="I374" s="1">
        <v>0.56944444444444442</v>
      </c>
      <c r="J374" t="s">
        <v>25</v>
      </c>
      <c r="K374" t="s">
        <v>23</v>
      </c>
      <c r="L374">
        <v>42.853000000000002</v>
      </c>
      <c r="M374" t="s">
        <v>208</v>
      </c>
      <c r="N374">
        <v>171</v>
      </c>
      <c r="O374" t="s">
        <v>30</v>
      </c>
      <c r="P374">
        <v>1</v>
      </c>
      <c r="Q374" t="s">
        <v>31</v>
      </c>
      <c r="R374" t="s">
        <v>32</v>
      </c>
      <c r="S374">
        <v>42.853000000000002</v>
      </c>
      <c r="T374">
        <v>7327.8630000000003</v>
      </c>
    </row>
    <row r="375" spans="1:20" x14ac:dyDescent="0.25">
      <c r="A375" t="s">
        <v>130</v>
      </c>
      <c r="B375">
        <v>738196</v>
      </c>
      <c r="C375" t="s">
        <v>29</v>
      </c>
      <c r="D375" t="s">
        <v>21</v>
      </c>
      <c r="E375" t="s">
        <v>190</v>
      </c>
      <c r="F375" s="1">
        <v>0.3888888888888889</v>
      </c>
      <c r="G375" t="s">
        <v>187</v>
      </c>
      <c r="H375" t="s">
        <v>36</v>
      </c>
      <c r="I375" s="1">
        <v>0.44097222222222227</v>
      </c>
      <c r="K375" t="s">
        <v>23</v>
      </c>
      <c r="L375">
        <v>44.671999999999997</v>
      </c>
      <c r="M375" t="s">
        <v>208</v>
      </c>
      <c r="N375">
        <v>171</v>
      </c>
      <c r="O375" t="s">
        <v>30</v>
      </c>
      <c r="P375">
        <v>1</v>
      </c>
      <c r="Q375" t="s">
        <v>31</v>
      </c>
      <c r="R375" t="s">
        <v>32</v>
      </c>
      <c r="S375">
        <v>44.671999999999997</v>
      </c>
      <c r="T375">
        <v>7638.9120000000003</v>
      </c>
    </row>
    <row r="376" spans="1:20" x14ac:dyDescent="0.25">
      <c r="A376" t="s">
        <v>130</v>
      </c>
      <c r="B376">
        <v>738045</v>
      </c>
      <c r="C376" t="s">
        <v>29</v>
      </c>
      <c r="D376" t="s">
        <v>21</v>
      </c>
      <c r="E376" t="s">
        <v>190</v>
      </c>
      <c r="F376" s="1">
        <v>0.43055555555555558</v>
      </c>
      <c r="G376" t="s">
        <v>187</v>
      </c>
      <c r="H376" t="s">
        <v>36</v>
      </c>
      <c r="I376" s="1">
        <v>0.4826388888888889</v>
      </c>
      <c r="K376" t="s">
        <v>23</v>
      </c>
      <c r="L376">
        <v>44.671999999999997</v>
      </c>
      <c r="M376" t="s">
        <v>208</v>
      </c>
      <c r="N376">
        <v>171</v>
      </c>
      <c r="O376" t="s">
        <v>30</v>
      </c>
      <c r="P376">
        <v>1</v>
      </c>
      <c r="Q376" t="s">
        <v>31</v>
      </c>
      <c r="R376" t="s">
        <v>32</v>
      </c>
      <c r="S376">
        <v>44.671999999999997</v>
      </c>
      <c r="T376">
        <v>7638.9120000000003</v>
      </c>
    </row>
    <row r="377" spans="1:20" x14ac:dyDescent="0.25">
      <c r="A377" t="s">
        <v>130</v>
      </c>
      <c r="B377">
        <v>738700</v>
      </c>
      <c r="C377" t="s">
        <v>29</v>
      </c>
      <c r="D377" t="s">
        <v>21</v>
      </c>
      <c r="E377" t="s">
        <v>190</v>
      </c>
      <c r="F377" s="1">
        <v>0.47222222222222227</v>
      </c>
      <c r="G377" t="s">
        <v>187</v>
      </c>
      <c r="H377" t="s">
        <v>36</v>
      </c>
      <c r="I377" s="1">
        <v>0.52430555555555558</v>
      </c>
      <c r="K377" t="s">
        <v>23</v>
      </c>
      <c r="L377">
        <v>44.671999999999997</v>
      </c>
      <c r="M377" t="s">
        <v>208</v>
      </c>
      <c r="N377">
        <v>171</v>
      </c>
      <c r="O377" t="s">
        <v>30</v>
      </c>
      <c r="P377">
        <v>1</v>
      </c>
      <c r="Q377" t="s">
        <v>31</v>
      </c>
      <c r="R377" t="s">
        <v>32</v>
      </c>
      <c r="S377">
        <v>44.671999999999997</v>
      </c>
      <c r="T377">
        <v>7638.9120000000003</v>
      </c>
    </row>
    <row r="378" spans="1:20" x14ac:dyDescent="0.25">
      <c r="A378" t="s">
        <v>130</v>
      </c>
      <c r="B378">
        <v>738365</v>
      </c>
      <c r="C378" t="s">
        <v>29</v>
      </c>
      <c r="D378" t="s">
        <v>21</v>
      </c>
      <c r="E378" t="s">
        <v>190</v>
      </c>
      <c r="F378" s="1">
        <v>0.49305555555555558</v>
      </c>
      <c r="G378" t="s">
        <v>187</v>
      </c>
      <c r="H378" t="s">
        <v>36</v>
      </c>
      <c r="I378" s="1">
        <v>0.54513888888888895</v>
      </c>
      <c r="K378" t="s">
        <v>23</v>
      </c>
      <c r="L378">
        <v>44.671999999999997</v>
      </c>
      <c r="M378" t="s">
        <v>208</v>
      </c>
      <c r="N378">
        <v>171</v>
      </c>
      <c r="O378" t="s">
        <v>30</v>
      </c>
      <c r="P378">
        <v>1</v>
      </c>
      <c r="Q378" t="s">
        <v>31</v>
      </c>
      <c r="R378" t="s">
        <v>32</v>
      </c>
      <c r="S378">
        <v>44.671999999999997</v>
      </c>
      <c r="T378">
        <v>7638.9120000000003</v>
      </c>
    </row>
    <row r="379" spans="1:20" x14ac:dyDescent="0.25">
      <c r="A379" t="s">
        <v>130</v>
      </c>
      <c r="B379">
        <v>738727</v>
      </c>
      <c r="C379" t="s">
        <v>29</v>
      </c>
      <c r="D379" t="s">
        <v>21</v>
      </c>
      <c r="E379" t="s">
        <v>240</v>
      </c>
      <c r="F379" s="1">
        <v>0.50694444444444442</v>
      </c>
      <c r="G379" t="s">
        <v>187</v>
      </c>
      <c r="H379" t="s">
        <v>36</v>
      </c>
      <c r="I379" s="1">
        <v>0.55208333333333337</v>
      </c>
      <c r="J379" t="s">
        <v>25</v>
      </c>
      <c r="K379" t="s">
        <v>23</v>
      </c>
      <c r="L379">
        <v>43.021999999999998</v>
      </c>
      <c r="M379" t="s">
        <v>208</v>
      </c>
      <c r="N379">
        <v>171</v>
      </c>
      <c r="O379" t="s">
        <v>30</v>
      </c>
      <c r="P379">
        <v>1</v>
      </c>
      <c r="Q379" t="s">
        <v>31</v>
      </c>
      <c r="R379" t="s">
        <v>32</v>
      </c>
      <c r="S379">
        <v>43.021999999999998</v>
      </c>
      <c r="T379">
        <v>7356.7619999999997</v>
      </c>
    </row>
    <row r="380" spans="1:20" x14ac:dyDescent="0.25">
      <c r="A380" t="s">
        <v>130</v>
      </c>
      <c r="B380">
        <v>738201</v>
      </c>
      <c r="C380" t="s">
        <v>29</v>
      </c>
      <c r="D380" t="s">
        <v>21</v>
      </c>
      <c r="E380" t="s">
        <v>190</v>
      </c>
      <c r="F380" s="1">
        <v>0.55555555555555558</v>
      </c>
      <c r="G380" t="s">
        <v>187</v>
      </c>
      <c r="H380" t="s">
        <v>36</v>
      </c>
      <c r="I380" s="1">
        <v>0.60763888888888895</v>
      </c>
      <c r="J380" t="s">
        <v>25</v>
      </c>
      <c r="K380" t="s">
        <v>23</v>
      </c>
      <c r="L380">
        <v>44.671999999999997</v>
      </c>
      <c r="M380" t="s">
        <v>208</v>
      </c>
      <c r="N380">
        <v>171</v>
      </c>
      <c r="O380" t="s">
        <v>30</v>
      </c>
      <c r="P380">
        <v>1</v>
      </c>
      <c r="Q380" t="s">
        <v>31</v>
      </c>
      <c r="R380" t="s">
        <v>32</v>
      </c>
      <c r="S380">
        <v>44.671999999999997</v>
      </c>
      <c r="T380">
        <v>7638.9120000000003</v>
      </c>
    </row>
    <row r="381" spans="1:20" x14ac:dyDescent="0.25">
      <c r="A381" t="s">
        <v>59</v>
      </c>
      <c r="B381">
        <v>738049</v>
      </c>
      <c r="C381" t="s">
        <v>29</v>
      </c>
      <c r="D381" t="s">
        <v>21</v>
      </c>
      <c r="E381" t="s">
        <v>241</v>
      </c>
      <c r="F381" s="1">
        <v>0.3125</v>
      </c>
      <c r="G381" t="s">
        <v>152</v>
      </c>
      <c r="H381" t="s">
        <v>127</v>
      </c>
      <c r="I381" s="1">
        <v>0.33680555555555558</v>
      </c>
      <c r="J381" t="s">
        <v>26</v>
      </c>
      <c r="K381" t="s">
        <v>23</v>
      </c>
      <c r="L381">
        <v>10.535</v>
      </c>
      <c r="M381" t="s">
        <v>208</v>
      </c>
      <c r="N381">
        <v>171</v>
      </c>
      <c r="O381" t="s">
        <v>30</v>
      </c>
      <c r="P381">
        <v>1</v>
      </c>
      <c r="Q381" t="s">
        <v>31</v>
      </c>
      <c r="R381" t="s">
        <v>32</v>
      </c>
      <c r="S381">
        <v>10.535</v>
      </c>
      <c r="T381">
        <v>1801.4849999999999</v>
      </c>
    </row>
    <row r="382" spans="1:20" x14ac:dyDescent="0.25">
      <c r="A382" t="s">
        <v>59</v>
      </c>
      <c r="B382">
        <v>736981</v>
      </c>
      <c r="C382" t="s">
        <v>29</v>
      </c>
      <c r="D382" t="s">
        <v>21</v>
      </c>
      <c r="E382" t="s">
        <v>198</v>
      </c>
      <c r="F382" s="1">
        <v>0.35416666666666669</v>
      </c>
      <c r="G382" t="s">
        <v>152</v>
      </c>
      <c r="H382" t="s">
        <v>36</v>
      </c>
      <c r="I382" s="1">
        <v>0.37152777777777773</v>
      </c>
      <c r="J382" t="s">
        <v>26</v>
      </c>
      <c r="K382" t="s">
        <v>23</v>
      </c>
      <c r="L382">
        <v>10.67</v>
      </c>
      <c r="M382" t="s">
        <v>208</v>
      </c>
      <c r="N382">
        <v>171</v>
      </c>
      <c r="O382" t="s">
        <v>30</v>
      </c>
      <c r="P382">
        <v>1</v>
      </c>
      <c r="Q382" t="s">
        <v>31</v>
      </c>
      <c r="R382" t="s">
        <v>32</v>
      </c>
      <c r="S382">
        <v>10.67</v>
      </c>
      <c r="T382">
        <v>1824.57</v>
      </c>
    </row>
    <row r="383" spans="1:20" x14ac:dyDescent="0.25">
      <c r="A383" t="s">
        <v>59</v>
      </c>
      <c r="B383">
        <v>738535</v>
      </c>
      <c r="C383" t="s">
        <v>29</v>
      </c>
      <c r="D383" t="s">
        <v>21</v>
      </c>
      <c r="E383" t="s">
        <v>242</v>
      </c>
      <c r="F383" s="1">
        <v>0.3125</v>
      </c>
      <c r="G383" t="s">
        <v>152</v>
      </c>
      <c r="H383" t="s">
        <v>77</v>
      </c>
      <c r="I383" s="1">
        <v>0.33333333333333331</v>
      </c>
      <c r="J383" t="s">
        <v>26</v>
      </c>
      <c r="K383" t="s">
        <v>23</v>
      </c>
      <c r="L383">
        <v>12.393000000000001</v>
      </c>
      <c r="M383" t="s">
        <v>208</v>
      </c>
      <c r="N383">
        <v>171</v>
      </c>
      <c r="O383" t="s">
        <v>30</v>
      </c>
      <c r="P383">
        <v>1</v>
      </c>
      <c r="Q383" t="s">
        <v>31</v>
      </c>
      <c r="R383" t="s">
        <v>32</v>
      </c>
      <c r="S383">
        <v>12.393000000000001</v>
      </c>
      <c r="T383">
        <v>2119.203</v>
      </c>
    </row>
    <row r="384" spans="1:20" x14ac:dyDescent="0.25">
      <c r="A384" t="s">
        <v>59</v>
      </c>
      <c r="B384">
        <v>736978</v>
      </c>
      <c r="C384" t="s">
        <v>29</v>
      </c>
      <c r="D384" t="s">
        <v>21</v>
      </c>
      <c r="E384" t="s">
        <v>199</v>
      </c>
      <c r="F384" s="1">
        <v>0.2986111111111111</v>
      </c>
      <c r="G384" t="s">
        <v>152</v>
      </c>
      <c r="H384" t="s">
        <v>36</v>
      </c>
      <c r="I384" s="1">
        <v>0.3125</v>
      </c>
      <c r="J384" t="s">
        <v>26</v>
      </c>
      <c r="K384" t="s">
        <v>23</v>
      </c>
      <c r="L384">
        <v>10.595000000000001</v>
      </c>
      <c r="M384" t="s">
        <v>208</v>
      </c>
      <c r="N384">
        <v>171</v>
      </c>
      <c r="O384" t="s">
        <v>30</v>
      </c>
      <c r="P384">
        <v>1</v>
      </c>
      <c r="Q384" t="s">
        <v>31</v>
      </c>
      <c r="R384" t="s">
        <v>32</v>
      </c>
      <c r="S384">
        <v>10.595000000000001</v>
      </c>
      <c r="T384">
        <v>1811.7449999999999</v>
      </c>
    </row>
    <row r="385" spans="1:20" x14ac:dyDescent="0.25">
      <c r="A385" t="s">
        <v>59</v>
      </c>
      <c r="B385">
        <v>739221</v>
      </c>
      <c r="C385" t="s">
        <v>29</v>
      </c>
      <c r="D385" t="s">
        <v>21</v>
      </c>
      <c r="E385" t="s">
        <v>243</v>
      </c>
      <c r="F385" s="1">
        <v>0.57291666666666663</v>
      </c>
      <c r="G385" t="s">
        <v>152</v>
      </c>
      <c r="H385" t="s">
        <v>24</v>
      </c>
      <c r="I385" s="1">
        <v>0.58472222222222225</v>
      </c>
      <c r="J385" t="s">
        <v>25</v>
      </c>
      <c r="K385" t="s">
        <v>23</v>
      </c>
      <c r="L385">
        <v>8.06</v>
      </c>
      <c r="M385" t="s">
        <v>208</v>
      </c>
      <c r="N385">
        <v>171</v>
      </c>
      <c r="P385">
        <v>1</v>
      </c>
      <c r="S385">
        <f>P385*L385</f>
        <v>8.06</v>
      </c>
      <c r="T385">
        <f>S385*N385</f>
        <v>1378.26</v>
      </c>
    </row>
    <row r="386" spans="1:20" x14ac:dyDescent="0.25">
      <c r="A386" t="s">
        <v>111</v>
      </c>
      <c r="B386">
        <v>736298</v>
      </c>
      <c r="C386" t="s">
        <v>29</v>
      </c>
      <c r="D386" t="s">
        <v>21</v>
      </c>
      <c r="E386" t="s">
        <v>200</v>
      </c>
      <c r="F386" s="1">
        <v>0.25694444444444448</v>
      </c>
      <c r="G386" t="s">
        <v>27</v>
      </c>
      <c r="H386" t="s">
        <v>36</v>
      </c>
      <c r="I386" s="1">
        <v>0.27499999999999997</v>
      </c>
      <c r="K386" t="s">
        <v>23</v>
      </c>
      <c r="L386">
        <v>13.423999999999999</v>
      </c>
      <c r="M386" t="s">
        <v>208</v>
      </c>
      <c r="N386">
        <v>171</v>
      </c>
      <c r="O386" t="s">
        <v>30</v>
      </c>
      <c r="P386">
        <v>1</v>
      </c>
      <c r="Q386" t="s">
        <v>31</v>
      </c>
      <c r="R386" t="s">
        <v>32</v>
      </c>
      <c r="S386">
        <v>13.423999999999999</v>
      </c>
      <c r="T386">
        <v>2295.5039999999999</v>
      </c>
    </row>
    <row r="387" spans="1:20" x14ac:dyDescent="0.25">
      <c r="A387" t="s">
        <v>111</v>
      </c>
      <c r="B387">
        <v>739882</v>
      </c>
      <c r="C387" t="s">
        <v>29</v>
      </c>
      <c r="D387" t="s">
        <v>21</v>
      </c>
      <c r="E387" t="s">
        <v>200</v>
      </c>
      <c r="F387" s="1">
        <v>0.70833333333333337</v>
      </c>
      <c r="G387" t="s">
        <v>27</v>
      </c>
      <c r="H387" t="s">
        <v>36</v>
      </c>
      <c r="I387" s="1">
        <v>0.72638888888888886</v>
      </c>
      <c r="J387" t="s">
        <v>22</v>
      </c>
      <c r="K387" t="s">
        <v>23</v>
      </c>
      <c r="L387">
        <v>13.423999999999999</v>
      </c>
      <c r="M387" t="s">
        <v>208</v>
      </c>
      <c r="N387">
        <v>171</v>
      </c>
      <c r="O387" t="s">
        <v>30</v>
      </c>
      <c r="P387">
        <v>1</v>
      </c>
      <c r="Q387" t="s">
        <v>31</v>
      </c>
      <c r="R387" t="s">
        <v>32</v>
      </c>
      <c r="S387">
        <v>13.423999999999999</v>
      </c>
      <c r="T387">
        <v>2295.5039999999999</v>
      </c>
    </row>
    <row r="388" spans="1:20" x14ac:dyDescent="0.25">
      <c r="A388" t="s">
        <v>111</v>
      </c>
      <c r="B388">
        <v>738264</v>
      </c>
      <c r="C388" t="s">
        <v>29</v>
      </c>
      <c r="D388" t="s">
        <v>21</v>
      </c>
      <c r="E388" t="s">
        <v>200</v>
      </c>
      <c r="F388" s="1">
        <v>0.76041666666666663</v>
      </c>
      <c r="G388" t="s">
        <v>27</v>
      </c>
      <c r="H388" t="s">
        <v>36</v>
      </c>
      <c r="I388" s="1">
        <v>0.77847222222222223</v>
      </c>
      <c r="J388" t="s">
        <v>22</v>
      </c>
      <c r="K388" t="s">
        <v>23</v>
      </c>
      <c r="L388">
        <v>13.423999999999999</v>
      </c>
      <c r="M388" t="s">
        <v>208</v>
      </c>
      <c r="N388">
        <v>171</v>
      </c>
      <c r="O388" t="s">
        <v>30</v>
      </c>
      <c r="P388">
        <v>1</v>
      </c>
      <c r="Q388" t="s">
        <v>31</v>
      </c>
      <c r="R388" t="s">
        <v>32</v>
      </c>
      <c r="S388">
        <v>13.423999999999999</v>
      </c>
      <c r="T388">
        <v>2295.5039999999999</v>
      </c>
    </row>
    <row r="389" spans="1:20" x14ac:dyDescent="0.25">
      <c r="A389" t="s">
        <v>116</v>
      </c>
      <c r="B389">
        <v>736051</v>
      </c>
      <c r="C389" t="s">
        <v>29</v>
      </c>
      <c r="D389" t="s">
        <v>21</v>
      </c>
      <c r="E389" t="s">
        <v>244</v>
      </c>
      <c r="F389" s="1">
        <v>0.55208333333333337</v>
      </c>
      <c r="G389" t="s">
        <v>245</v>
      </c>
      <c r="H389" t="s">
        <v>246</v>
      </c>
      <c r="I389" s="1">
        <v>0.58333333333333337</v>
      </c>
      <c r="J389" t="s">
        <v>25</v>
      </c>
      <c r="K389" t="s">
        <v>23</v>
      </c>
      <c r="L389">
        <v>27.06</v>
      </c>
      <c r="M389" t="s">
        <v>208</v>
      </c>
      <c r="N389">
        <v>171</v>
      </c>
      <c r="O389" t="s">
        <v>30</v>
      </c>
      <c r="P389">
        <v>1</v>
      </c>
      <c r="Q389" t="s">
        <v>31</v>
      </c>
      <c r="R389" t="s">
        <v>32</v>
      </c>
      <c r="S389">
        <v>27.06</v>
      </c>
      <c r="T389">
        <v>4627.26</v>
      </c>
    </row>
    <row r="390" spans="1:20" x14ac:dyDescent="0.25">
      <c r="A390" t="s">
        <v>205</v>
      </c>
      <c r="B390">
        <v>520001</v>
      </c>
      <c r="C390" t="s">
        <v>29</v>
      </c>
      <c r="D390" t="s">
        <v>21</v>
      </c>
      <c r="E390" t="s">
        <v>247</v>
      </c>
      <c r="F390" s="1">
        <v>0.30208333333333331</v>
      </c>
      <c r="G390" t="s">
        <v>248</v>
      </c>
      <c r="H390" t="s">
        <v>36</v>
      </c>
      <c r="I390" s="1">
        <v>0.3263888888888889</v>
      </c>
      <c r="J390" t="s">
        <v>26</v>
      </c>
      <c r="K390" t="s">
        <v>23</v>
      </c>
      <c r="L390">
        <v>20.747</v>
      </c>
      <c r="M390" t="s">
        <v>208</v>
      </c>
      <c r="N390">
        <v>171</v>
      </c>
      <c r="O390" t="s">
        <v>95</v>
      </c>
      <c r="P390">
        <v>1.4</v>
      </c>
      <c r="Q390" t="s">
        <v>31</v>
      </c>
      <c r="R390" t="s">
        <v>32</v>
      </c>
      <c r="S390">
        <v>29.045999999999999</v>
      </c>
      <c r="T390">
        <v>4966.8320000000003</v>
      </c>
    </row>
    <row r="391" spans="1:20" x14ac:dyDescent="0.25">
      <c r="A391" t="s">
        <v>205</v>
      </c>
      <c r="B391">
        <v>520015</v>
      </c>
      <c r="C391" t="s">
        <v>29</v>
      </c>
      <c r="D391" t="s">
        <v>21</v>
      </c>
      <c r="E391" t="s">
        <v>249</v>
      </c>
      <c r="F391" s="1">
        <v>0.53472222222222221</v>
      </c>
      <c r="G391" t="s">
        <v>248</v>
      </c>
      <c r="H391" t="s">
        <v>36</v>
      </c>
      <c r="I391" s="1">
        <v>0.55208333333333337</v>
      </c>
      <c r="J391" t="s">
        <v>25</v>
      </c>
      <c r="K391" t="s">
        <v>23</v>
      </c>
      <c r="L391">
        <v>19.445</v>
      </c>
      <c r="M391" t="s">
        <v>208</v>
      </c>
      <c r="N391">
        <v>171</v>
      </c>
      <c r="O391" t="s">
        <v>75</v>
      </c>
      <c r="P391">
        <v>1.6</v>
      </c>
      <c r="Q391" t="s">
        <v>31</v>
      </c>
      <c r="R391" t="s">
        <v>32</v>
      </c>
      <c r="S391">
        <v>31.111999999999998</v>
      </c>
      <c r="T391">
        <v>5320.152</v>
      </c>
    </row>
    <row r="392" spans="1:20" x14ac:dyDescent="0.25">
      <c r="A392" t="s">
        <v>42</v>
      </c>
      <c r="B392">
        <v>739949</v>
      </c>
      <c r="C392" t="s">
        <v>29</v>
      </c>
      <c r="D392" t="s">
        <v>21</v>
      </c>
      <c r="E392" t="s">
        <v>51</v>
      </c>
      <c r="F392" s="1">
        <v>0.80208333333333337</v>
      </c>
      <c r="G392" t="s">
        <v>52</v>
      </c>
      <c r="H392" t="s">
        <v>45</v>
      </c>
      <c r="I392" s="1">
        <v>0.84097222222222223</v>
      </c>
      <c r="J392" t="s">
        <v>22</v>
      </c>
      <c r="K392" t="s">
        <v>23</v>
      </c>
      <c r="L392">
        <v>39.459000000000003</v>
      </c>
      <c r="M392" t="s">
        <v>208</v>
      </c>
      <c r="N392">
        <v>171</v>
      </c>
      <c r="O392" t="s">
        <v>30</v>
      </c>
      <c r="P392">
        <v>1</v>
      </c>
      <c r="Q392" t="s">
        <v>31</v>
      </c>
      <c r="R392" t="s">
        <v>32</v>
      </c>
      <c r="S392">
        <v>39.459000000000003</v>
      </c>
      <c r="T392">
        <v>6747.4889999999996</v>
      </c>
    </row>
    <row r="393" spans="1:20" x14ac:dyDescent="0.25">
      <c r="A393" t="s">
        <v>62</v>
      </c>
      <c r="B393">
        <v>736340</v>
      </c>
      <c r="C393" t="s">
        <v>29</v>
      </c>
      <c r="D393" t="s">
        <v>21</v>
      </c>
      <c r="E393" t="s">
        <v>201</v>
      </c>
      <c r="F393" s="1">
        <v>0.53819444444444442</v>
      </c>
      <c r="G393" t="s">
        <v>202</v>
      </c>
      <c r="H393" t="s">
        <v>64</v>
      </c>
      <c r="I393" s="1">
        <v>0.54861111111111105</v>
      </c>
      <c r="J393" t="s">
        <v>25</v>
      </c>
      <c r="K393" t="s">
        <v>23</v>
      </c>
      <c r="L393">
        <v>11.263999999999999</v>
      </c>
      <c r="M393" t="s">
        <v>208</v>
      </c>
      <c r="N393">
        <v>171</v>
      </c>
      <c r="O393" t="s">
        <v>30</v>
      </c>
      <c r="P393">
        <v>1</v>
      </c>
      <c r="Q393" t="s">
        <v>31</v>
      </c>
      <c r="R393" t="s">
        <v>32</v>
      </c>
      <c r="S393">
        <v>11.263999999999999</v>
      </c>
      <c r="T393">
        <v>1926.144</v>
      </c>
    </row>
    <row r="394" spans="1:20" x14ac:dyDescent="0.25">
      <c r="A394" t="s">
        <v>230</v>
      </c>
      <c r="B394">
        <v>738568</v>
      </c>
      <c r="C394" t="s">
        <v>33</v>
      </c>
      <c r="D394" t="s">
        <v>21</v>
      </c>
      <c r="E394" t="s">
        <v>250</v>
      </c>
      <c r="F394" s="1">
        <v>0.30902777777777779</v>
      </c>
      <c r="G394" t="s">
        <v>251</v>
      </c>
      <c r="H394" t="s">
        <v>252</v>
      </c>
      <c r="I394" s="1">
        <v>0.34722222222222227</v>
      </c>
      <c r="J394" t="s">
        <v>26</v>
      </c>
      <c r="K394" t="s">
        <v>23</v>
      </c>
      <c r="L394">
        <v>18.742000000000001</v>
      </c>
      <c r="M394" t="s">
        <v>208</v>
      </c>
      <c r="N394">
        <v>171</v>
      </c>
      <c r="P394">
        <v>1</v>
      </c>
      <c r="S394">
        <f>P394*L394</f>
        <v>18.742000000000001</v>
      </c>
      <c r="T394">
        <f>S394*N394</f>
        <v>3204.8820000000001</v>
      </c>
    </row>
    <row r="395" spans="1:20" x14ac:dyDescent="0.25">
      <c r="A395" t="s">
        <v>42</v>
      </c>
      <c r="B395">
        <v>739772</v>
      </c>
      <c r="C395" t="s">
        <v>29</v>
      </c>
      <c r="D395" t="s">
        <v>21</v>
      </c>
      <c r="E395" t="s">
        <v>194</v>
      </c>
      <c r="F395" s="1">
        <v>0.70833333333333337</v>
      </c>
      <c r="G395" t="s">
        <v>47</v>
      </c>
      <c r="H395" t="s">
        <v>37</v>
      </c>
      <c r="I395" s="1">
        <v>0.75694444444444453</v>
      </c>
      <c r="J395" t="s">
        <v>22</v>
      </c>
      <c r="K395" t="s">
        <v>23</v>
      </c>
      <c r="L395">
        <v>43.052</v>
      </c>
      <c r="M395" t="s">
        <v>208</v>
      </c>
      <c r="N395">
        <v>171</v>
      </c>
      <c r="O395" t="s">
        <v>30</v>
      </c>
      <c r="P395">
        <v>1</v>
      </c>
      <c r="Q395" t="s">
        <v>31</v>
      </c>
      <c r="R395" t="s">
        <v>32</v>
      </c>
      <c r="S395">
        <v>43.052</v>
      </c>
      <c r="T395">
        <v>7361.8919999999998</v>
      </c>
    </row>
    <row r="396" spans="1:20" x14ac:dyDescent="0.25">
      <c r="A396" t="s">
        <v>42</v>
      </c>
      <c r="B396">
        <v>739771</v>
      </c>
      <c r="C396" t="s">
        <v>29</v>
      </c>
      <c r="D396" t="s">
        <v>21</v>
      </c>
      <c r="E396" t="s">
        <v>194</v>
      </c>
      <c r="F396" s="1">
        <v>0.36458333333333331</v>
      </c>
      <c r="G396" t="s">
        <v>47</v>
      </c>
      <c r="H396" t="s">
        <v>37</v>
      </c>
      <c r="I396" s="1">
        <v>0.41319444444444442</v>
      </c>
      <c r="K396" t="s">
        <v>23</v>
      </c>
      <c r="L396">
        <v>43.052</v>
      </c>
      <c r="M396" t="s">
        <v>208</v>
      </c>
      <c r="N396">
        <v>171</v>
      </c>
      <c r="O396" t="s">
        <v>30</v>
      </c>
      <c r="P396">
        <v>1</v>
      </c>
      <c r="Q396" t="s">
        <v>31</v>
      </c>
      <c r="R396" t="s">
        <v>32</v>
      </c>
      <c r="S396">
        <v>43.052</v>
      </c>
      <c r="T396">
        <v>7361.8919999999998</v>
      </c>
    </row>
    <row r="397" spans="1:20" x14ac:dyDescent="0.25">
      <c r="A397" t="s">
        <v>42</v>
      </c>
      <c r="B397">
        <v>739032</v>
      </c>
      <c r="C397" t="s">
        <v>29</v>
      </c>
      <c r="D397" t="s">
        <v>21</v>
      </c>
      <c r="E397" t="s">
        <v>194</v>
      </c>
      <c r="F397" s="1">
        <v>0.38541666666666669</v>
      </c>
      <c r="G397" t="s">
        <v>47</v>
      </c>
      <c r="H397" t="s">
        <v>37</v>
      </c>
      <c r="I397" s="1">
        <v>0.43055555555555558</v>
      </c>
      <c r="K397" t="s">
        <v>23</v>
      </c>
      <c r="L397">
        <v>43.052</v>
      </c>
      <c r="M397" t="s">
        <v>208</v>
      </c>
      <c r="N397">
        <v>171</v>
      </c>
      <c r="O397" t="s">
        <v>30</v>
      </c>
      <c r="P397">
        <v>1</v>
      </c>
      <c r="Q397" t="s">
        <v>31</v>
      </c>
      <c r="R397" t="s">
        <v>32</v>
      </c>
      <c r="S397">
        <v>43.052</v>
      </c>
      <c r="T397">
        <v>7361.8919999999998</v>
      </c>
    </row>
    <row r="398" spans="1:20" x14ac:dyDescent="0.25">
      <c r="A398" t="s">
        <v>42</v>
      </c>
      <c r="B398">
        <v>739033</v>
      </c>
      <c r="C398" t="s">
        <v>29</v>
      </c>
      <c r="D398" t="s">
        <v>21</v>
      </c>
      <c r="E398" t="s">
        <v>194</v>
      </c>
      <c r="F398" s="1">
        <v>0.46875</v>
      </c>
      <c r="G398" t="s">
        <v>47</v>
      </c>
      <c r="H398" t="s">
        <v>37</v>
      </c>
      <c r="I398" s="1">
        <v>0.51388888888888895</v>
      </c>
      <c r="K398" t="s">
        <v>23</v>
      </c>
      <c r="L398">
        <v>43.052</v>
      </c>
      <c r="M398" t="s">
        <v>208</v>
      </c>
      <c r="N398">
        <v>171</v>
      </c>
      <c r="O398" t="s">
        <v>30</v>
      </c>
      <c r="P398">
        <v>1</v>
      </c>
      <c r="Q398" t="s">
        <v>31</v>
      </c>
      <c r="R398" t="s">
        <v>32</v>
      </c>
      <c r="S398">
        <v>43.052</v>
      </c>
      <c r="T398">
        <v>7361.8919999999998</v>
      </c>
    </row>
    <row r="399" spans="1:20" x14ac:dyDescent="0.25">
      <c r="A399" t="s">
        <v>42</v>
      </c>
      <c r="B399">
        <v>631998</v>
      </c>
      <c r="C399" t="s">
        <v>29</v>
      </c>
      <c r="D399" t="s">
        <v>21</v>
      </c>
      <c r="E399" t="s">
        <v>194</v>
      </c>
      <c r="F399" s="1">
        <v>0.5</v>
      </c>
      <c r="G399" t="s">
        <v>47</v>
      </c>
      <c r="H399" t="s">
        <v>37</v>
      </c>
      <c r="I399" s="1">
        <v>0.5444444444444444</v>
      </c>
      <c r="J399" t="s">
        <v>25</v>
      </c>
      <c r="K399" t="s">
        <v>23</v>
      </c>
      <c r="L399">
        <v>43.052</v>
      </c>
      <c r="M399" t="s">
        <v>208</v>
      </c>
      <c r="N399">
        <v>171</v>
      </c>
      <c r="O399" t="s">
        <v>30</v>
      </c>
      <c r="P399">
        <v>1</v>
      </c>
      <c r="Q399" t="s">
        <v>31</v>
      </c>
      <c r="R399" t="s">
        <v>32</v>
      </c>
      <c r="S399">
        <v>43.052</v>
      </c>
      <c r="T399">
        <v>7361.8919999999998</v>
      </c>
    </row>
    <row r="400" spans="1:20" x14ac:dyDescent="0.25">
      <c r="A400" t="s">
        <v>42</v>
      </c>
      <c r="B400">
        <v>739946</v>
      </c>
      <c r="C400" t="s">
        <v>29</v>
      </c>
      <c r="D400" t="s">
        <v>21</v>
      </c>
      <c r="E400" t="s">
        <v>49</v>
      </c>
      <c r="F400" s="1">
        <v>0.74652777777777779</v>
      </c>
      <c r="G400" t="s">
        <v>47</v>
      </c>
      <c r="H400" t="s">
        <v>50</v>
      </c>
      <c r="I400" s="1">
        <v>0.78819444444444453</v>
      </c>
      <c r="J400" t="s">
        <v>22</v>
      </c>
      <c r="K400" t="s">
        <v>23</v>
      </c>
      <c r="L400">
        <v>37.845999999999997</v>
      </c>
      <c r="M400" t="s">
        <v>208</v>
      </c>
      <c r="N400">
        <v>171</v>
      </c>
      <c r="O400" t="s">
        <v>30</v>
      </c>
      <c r="P400">
        <v>1</v>
      </c>
      <c r="Q400" t="s">
        <v>31</v>
      </c>
      <c r="R400" t="s">
        <v>32</v>
      </c>
      <c r="S400">
        <v>37.845999999999997</v>
      </c>
      <c r="T400">
        <v>6471.6660000000002</v>
      </c>
    </row>
    <row r="401" spans="1:20" x14ac:dyDescent="0.25">
      <c r="A401" t="s">
        <v>42</v>
      </c>
      <c r="B401">
        <v>739743</v>
      </c>
      <c r="C401" t="s">
        <v>29</v>
      </c>
      <c r="D401" t="s">
        <v>21</v>
      </c>
      <c r="E401" t="s">
        <v>46</v>
      </c>
      <c r="F401" s="1">
        <v>0.21527777777777779</v>
      </c>
      <c r="G401" t="s">
        <v>47</v>
      </c>
      <c r="H401" t="s">
        <v>48</v>
      </c>
      <c r="I401" s="1">
        <v>0.25694444444444448</v>
      </c>
      <c r="K401" t="s">
        <v>23</v>
      </c>
      <c r="L401">
        <v>40.116</v>
      </c>
      <c r="M401" t="s">
        <v>208</v>
      </c>
      <c r="N401">
        <v>171</v>
      </c>
      <c r="O401" t="s">
        <v>30</v>
      </c>
      <c r="P401">
        <v>1</v>
      </c>
      <c r="Q401" t="s">
        <v>31</v>
      </c>
      <c r="R401" t="s">
        <v>32</v>
      </c>
      <c r="S401">
        <v>40.116</v>
      </c>
      <c r="T401">
        <v>6859.8360000000002</v>
      </c>
    </row>
    <row r="402" spans="1:20" x14ac:dyDescent="0.25">
      <c r="A402" t="s">
        <v>42</v>
      </c>
      <c r="B402">
        <v>739727</v>
      </c>
      <c r="C402" t="s">
        <v>29</v>
      </c>
      <c r="D402" t="s">
        <v>21</v>
      </c>
      <c r="E402" t="s">
        <v>46</v>
      </c>
      <c r="F402" s="1">
        <v>0.29166666666666669</v>
      </c>
      <c r="G402" t="s">
        <v>47</v>
      </c>
      <c r="H402" t="s">
        <v>48</v>
      </c>
      <c r="I402" s="1">
        <v>0.35000000000000003</v>
      </c>
      <c r="J402" t="s">
        <v>26</v>
      </c>
      <c r="K402" t="s">
        <v>23</v>
      </c>
      <c r="L402">
        <v>40.116</v>
      </c>
      <c r="M402" t="s">
        <v>208</v>
      </c>
      <c r="N402">
        <v>171</v>
      </c>
      <c r="O402" t="s">
        <v>30</v>
      </c>
      <c r="P402">
        <v>1</v>
      </c>
      <c r="Q402" t="s">
        <v>31</v>
      </c>
      <c r="R402" t="s">
        <v>32</v>
      </c>
      <c r="S402">
        <v>40.116</v>
      </c>
      <c r="T402">
        <v>6859.8360000000002</v>
      </c>
    </row>
    <row r="403" spans="1:20" x14ac:dyDescent="0.25">
      <c r="A403" t="s">
        <v>42</v>
      </c>
      <c r="B403">
        <v>739845</v>
      </c>
      <c r="C403" t="s">
        <v>29</v>
      </c>
      <c r="D403" t="s">
        <v>21</v>
      </c>
      <c r="E403" t="s">
        <v>46</v>
      </c>
      <c r="F403" s="1">
        <v>0.25</v>
      </c>
      <c r="G403" t="s">
        <v>47</v>
      </c>
      <c r="H403" t="s">
        <v>48</v>
      </c>
      <c r="I403" s="1">
        <v>0.2986111111111111</v>
      </c>
      <c r="J403" t="s">
        <v>26</v>
      </c>
      <c r="K403" t="s">
        <v>23</v>
      </c>
      <c r="L403">
        <v>40.116</v>
      </c>
      <c r="M403" t="s">
        <v>208</v>
      </c>
      <c r="N403">
        <v>171</v>
      </c>
      <c r="O403" t="s">
        <v>30</v>
      </c>
      <c r="P403">
        <v>1</v>
      </c>
      <c r="Q403" t="s">
        <v>31</v>
      </c>
      <c r="R403" t="s">
        <v>32</v>
      </c>
      <c r="S403">
        <v>40.116</v>
      </c>
      <c r="T403">
        <v>6859.8360000000002</v>
      </c>
    </row>
    <row r="404" spans="1:20" x14ac:dyDescent="0.25">
      <c r="A404" t="s">
        <v>42</v>
      </c>
      <c r="B404">
        <v>739755</v>
      </c>
      <c r="C404" t="s">
        <v>29</v>
      </c>
      <c r="D404" t="s">
        <v>21</v>
      </c>
      <c r="E404" t="s">
        <v>46</v>
      </c>
      <c r="F404" s="1">
        <v>0.2638888888888889</v>
      </c>
      <c r="G404" t="s">
        <v>47</v>
      </c>
      <c r="H404" t="s">
        <v>48</v>
      </c>
      <c r="I404" s="1">
        <v>0.3125</v>
      </c>
      <c r="J404" t="s">
        <v>26</v>
      </c>
      <c r="K404" t="s">
        <v>23</v>
      </c>
      <c r="L404">
        <v>40.116</v>
      </c>
      <c r="M404" t="s">
        <v>208</v>
      </c>
      <c r="N404">
        <v>171</v>
      </c>
      <c r="O404" t="s">
        <v>30</v>
      </c>
      <c r="P404">
        <v>1</v>
      </c>
      <c r="Q404" t="s">
        <v>31</v>
      </c>
      <c r="R404" t="s">
        <v>32</v>
      </c>
      <c r="S404">
        <v>40.116</v>
      </c>
      <c r="T404">
        <v>6859.8360000000002</v>
      </c>
    </row>
    <row r="405" spans="1:20" x14ac:dyDescent="0.25">
      <c r="A405" t="s">
        <v>62</v>
      </c>
      <c r="B405">
        <v>739658</v>
      </c>
      <c r="C405" t="s">
        <v>29</v>
      </c>
      <c r="D405" t="s">
        <v>21</v>
      </c>
      <c r="E405" t="s">
        <v>253</v>
      </c>
      <c r="F405" s="1">
        <v>0.30555555555555552</v>
      </c>
      <c r="G405" t="s">
        <v>47</v>
      </c>
      <c r="H405" t="s">
        <v>77</v>
      </c>
      <c r="I405" s="1">
        <v>0.3354166666666667</v>
      </c>
      <c r="J405" t="s">
        <v>26</v>
      </c>
      <c r="K405" t="s">
        <v>23</v>
      </c>
      <c r="L405">
        <v>19.463999999999999</v>
      </c>
      <c r="M405" t="s">
        <v>208</v>
      </c>
      <c r="N405">
        <v>171</v>
      </c>
      <c r="O405" t="s">
        <v>30</v>
      </c>
      <c r="P405">
        <v>1</v>
      </c>
      <c r="Q405" t="s">
        <v>31</v>
      </c>
      <c r="R405" t="s">
        <v>32</v>
      </c>
      <c r="S405">
        <v>19.463999999999999</v>
      </c>
      <c r="T405">
        <v>3328.3440000000001</v>
      </c>
    </row>
    <row r="406" spans="1:20" x14ac:dyDescent="0.25">
      <c r="A406" t="s">
        <v>62</v>
      </c>
      <c r="B406">
        <v>738634</v>
      </c>
      <c r="C406" t="s">
        <v>29</v>
      </c>
      <c r="D406" t="s">
        <v>21</v>
      </c>
      <c r="E406" t="s">
        <v>254</v>
      </c>
      <c r="F406" s="1">
        <v>0.30555555555555552</v>
      </c>
      <c r="G406" t="s">
        <v>47</v>
      </c>
      <c r="H406" t="s">
        <v>36</v>
      </c>
      <c r="I406" s="1">
        <v>0.33680555555555558</v>
      </c>
      <c r="J406" t="s">
        <v>26</v>
      </c>
      <c r="K406" t="s">
        <v>23</v>
      </c>
      <c r="L406">
        <v>19.687999999999999</v>
      </c>
      <c r="M406" t="s">
        <v>208</v>
      </c>
      <c r="N406">
        <v>171</v>
      </c>
      <c r="O406" t="s">
        <v>30</v>
      </c>
      <c r="P406">
        <v>1</v>
      </c>
      <c r="Q406" t="s">
        <v>31</v>
      </c>
      <c r="R406" t="s">
        <v>32</v>
      </c>
      <c r="S406">
        <v>19.687999999999999</v>
      </c>
      <c r="T406">
        <v>3366.6480000000001</v>
      </c>
    </row>
    <row r="407" spans="1:20" x14ac:dyDescent="0.25">
      <c r="A407" t="s">
        <v>42</v>
      </c>
      <c r="B407">
        <v>739756</v>
      </c>
      <c r="C407" t="s">
        <v>29</v>
      </c>
      <c r="D407" t="s">
        <v>21</v>
      </c>
      <c r="E407" t="s">
        <v>203</v>
      </c>
      <c r="F407" s="1">
        <v>0.30902777777777779</v>
      </c>
      <c r="G407" t="s">
        <v>47</v>
      </c>
      <c r="H407" t="s">
        <v>37</v>
      </c>
      <c r="I407" s="1">
        <v>0.38263888888888892</v>
      </c>
      <c r="K407" t="s">
        <v>23</v>
      </c>
      <c r="L407">
        <v>48.220999999999997</v>
      </c>
      <c r="M407" t="s">
        <v>208</v>
      </c>
      <c r="N407">
        <v>171</v>
      </c>
      <c r="O407" t="s">
        <v>30</v>
      </c>
      <c r="P407">
        <v>1</v>
      </c>
      <c r="Q407" t="s">
        <v>31</v>
      </c>
      <c r="R407" t="s">
        <v>32</v>
      </c>
      <c r="S407">
        <v>48.220999999999997</v>
      </c>
      <c r="T407">
        <v>8245.7909999999993</v>
      </c>
    </row>
    <row r="408" spans="1:20" x14ac:dyDescent="0.25">
      <c r="A408" t="s">
        <v>42</v>
      </c>
      <c r="B408">
        <v>739035</v>
      </c>
      <c r="C408" t="s">
        <v>29</v>
      </c>
      <c r="D408" t="s">
        <v>21</v>
      </c>
      <c r="E408" t="s">
        <v>194</v>
      </c>
      <c r="F408" s="1">
        <v>0.57291666666666663</v>
      </c>
      <c r="G408" t="s">
        <v>47</v>
      </c>
      <c r="H408" t="s">
        <v>37</v>
      </c>
      <c r="I408" s="1">
        <v>0.61805555555555558</v>
      </c>
      <c r="J408" t="s">
        <v>25</v>
      </c>
      <c r="K408" t="s">
        <v>23</v>
      </c>
      <c r="L408">
        <v>43.052</v>
      </c>
      <c r="M408" t="s">
        <v>208</v>
      </c>
      <c r="N408">
        <v>171</v>
      </c>
      <c r="O408" t="s">
        <v>30</v>
      </c>
      <c r="P408">
        <v>1</v>
      </c>
      <c r="Q408" t="s">
        <v>31</v>
      </c>
      <c r="R408" t="s">
        <v>32</v>
      </c>
      <c r="S408">
        <v>43.052</v>
      </c>
      <c r="T408">
        <v>7361.8919999999998</v>
      </c>
    </row>
    <row r="409" spans="1:20" x14ac:dyDescent="0.25">
      <c r="A409" t="s">
        <v>42</v>
      </c>
      <c r="B409">
        <v>739036</v>
      </c>
      <c r="C409" t="s">
        <v>29</v>
      </c>
      <c r="D409" t="s">
        <v>21</v>
      </c>
      <c r="E409" t="s">
        <v>194</v>
      </c>
      <c r="F409" s="1">
        <v>0.60416666666666663</v>
      </c>
      <c r="G409" t="s">
        <v>47</v>
      </c>
      <c r="H409" t="s">
        <v>37</v>
      </c>
      <c r="I409" s="1">
        <v>0.64930555555555558</v>
      </c>
      <c r="J409" t="s">
        <v>25</v>
      </c>
      <c r="K409" t="s">
        <v>23</v>
      </c>
      <c r="L409">
        <v>43.052</v>
      </c>
      <c r="M409" t="s">
        <v>208</v>
      </c>
      <c r="N409">
        <v>171</v>
      </c>
      <c r="O409" t="s">
        <v>30</v>
      </c>
      <c r="P409">
        <v>1</v>
      </c>
      <c r="Q409" t="s">
        <v>31</v>
      </c>
      <c r="R409" t="s">
        <v>32</v>
      </c>
      <c r="S409">
        <v>43.052</v>
      </c>
      <c r="T409">
        <v>7361.8919999999998</v>
      </c>
    </row>
    <row r="410" spans="1:20" x14ac:dyDescent="0.25">
      <c r="A410" t="s">
        <v>42</v>
      </c>
      <c r="B410">
        <v>739037</v>
      </c>
      <c r="C410" t="s">
        <v>29</v>
      </c>
      <c r="D410" t="s">
        <v>21</v>
      </c>
      <c r="E410" t="s">
        <v>194</v>
      </c>
      <c r="F410" s="1">
        <v>0.63541666666666663</v>
      </c>
      <c r="G410" t="s">
        <v>47</v>
      </c>
      <c r="H410" t="s">
        <v>37</v>
      </c>
      <c r="I410" s="1">
        <v>0.68055555555555547</v>
      </c>
      <c r="K410" t="s">
        <v>23</v>
      </c>
      <c r="L410">
        <v>43.052</v>
      </c>
      <c r="M410" t="s">
        <v>208</v>
      </c>
      <c r="N410">
        <v>171</v>
      </c>
      <c r="O410" t="s">
        <v>30</v>
      </c>
      <c r="P410">
        <v>1</v>
      </c>
      <c r="Q410" t="s">
        <v>31</v>
      </c>
      <c r="R410" t="s">
        <v>32</v>
      </c>
      <c r="S410">
        <v>43.052</v>
      </c>
      <c r="T410">
        <v>7361.8919999999998</v>
      </c>
    </row>
    <row r="411" spans="1:20" x14ac:dyDescent="0.25">
      <c r="A411" t="s">
        <v>42</v>
      </c>
      <c r="B411">
        <v>740147</v>
      </c>
      <c r="C411" t="s">
        <v>29</v>
      </c>
      <c r="D411" t="s">
        <v>21</v>
      </c>
      <c r="E411" t="s">
        <v>194</v>
      </c>
      <c r="F411" s="1">
        <v>0.67708333333333337</v>
      </c>
      <c r="G411" t="s">
        <v>47</v>
      </c>
      <c r="H411" t="s">
        <v>37</v>
      </c>
      <c r="I411" s="1">
        <v>0.72569444444444453</v>
      </c>
      <c r="K411" t="s">
        <v>23</v>
      </c>
      <c r="L411">
        <v>43.052</v>
      </c>
      <c r="M411" t="s">
        <v>208</v>
      </c>
      <c r="N411">
        <v>171</v>
      </c>
      <c r="O411" t="s">
        <v>30</v>
      </c>
      <c r="P411">
        <v>1</v>
      </c>
      <c r="Q411" t="s">
        <v>31</v>
      </c>
      <c r="R411" t="s">
        <v>32</v>
      </c>
      <c r="S411">
        <v>43.052</v>
      </c>
      <c r="T411">
        <v>7361.8919999999998</v>
      </c>
    </row>
    <row r="412" spans="1:20" x14ac:dyDescent="0.25">
      <c r="A412" t="s">
        <v>69</v>
      </c>
      <c r="B412">
        <v>738592</v>
      </c>
      <c r="C412" t="s">
        <v>29</v>
      </c>
      <c r="D412" t="s">
        <v>21</v>
      </c>
      <c r="E412" t="s">
        <v>255</v>
      </c>
      <c r="F412" s="1">
        <v>0.5625</v>
      </c>
      <c r="G412" t="s">
        <v>57</v>
      </c>
      <c r="H412" t="s">
        <v>120</v>
      </c>
      <c r="I412" s="1">
        <v>0.57986111111111105</v>
      </c>
      <c r="J412" t="s">
        <v>25</v>
      </c>
      <c r="K412" t="s">
        <v>23</v>
      </c>
      <c r="L412">
        <v>13.629</v>
      </c>
      <c r="M412" t="s">
        <v>208</v>
      </c>
      <c r="N412">
        <v>171</v>
      </c>
      <c r="O412" t="s">
        <v>30</v>
      </c>
      <c r="P412">
        <v>1</v>
      </c>
      <c r="Q412" t="s">
        <v>31</v>
      </c>
      <c r="R412" t="s">
        <v>32</v>
      </c>
      <c r="S412">
        <v>13.629</v>
      </c>
      <c r="T412">
        <v>2330.5590000000002</v>
      </c>
    </row>
    <row r="413" spans="1:20" x14ac:dyDescent="0.25">
      <c r="A413" t="s">
        <v>69</v>
      </c>
      <c r="B413">
        <v>736653</v>
      </c>
      <c r="C413" t="s">
        <v>29</v>
      </c>
      <c r="D413" t="s">
        <v>21</v>
      </c>
      <c r="E413" t="s">
        <v>256</v>
      </c>
      <c r="F413" s="1">
        <v>0.5625</v>
      </c>
      <c r="G413" t="s">
        <v>57</v>
      </c>
      <c r="H413" t="s">
        <v>107</v>
      </c>
      <c r="I413" s="1">
        <v>0.58680555555555558</v>
      </c>
      <c r="J413" t="s">
        <v>25</v>
      </c>
      <c r="K413" t="s">
        <v>23</v>
      </c>
      <c r="L413">
        <v>22.126999999999999</v>
      </c>
      <c r="M413" t="s">
        <v>208</v>
      </c>
      <c r="N413">
        <v>171</v>
      </c>
      <c r="O413" t="s">
        <v>30</v>
      </c>
      <c r="P413">
        <v>1</v>
      </c>
      <c r="Q413" t="s">
        <v>31</v>
      </c>
      <c r="R413" t="s">
        <v>32</v>
      </c>
      <c r="S413">
        <v>22.126999999999999</v>
      </c>
      <c r="T413">
        <v>3783.7170000000001</v>
      </c>
    </row>
    <row r="414" spans="1:20" x14ac:dyDescent="0.25">
      <c r="A414" t="s">
        <v>69</v>
      </c>
      <c r="B414">
        <v>738507</v>
      </c>
      <c r="C414" t="s">
        <v>29</v>
      </c>
      <c r="D414" t="s">
        <v>21</v>
      </c>
      <c r="E414" t="s">
        <v>175</v>
      </c>
      <c r="F414" s="1">
        <v>0.68055555555555547</v>
      </c>
      <c r="G414" t="s">
        <v>57</v>
      </c>
      <c r="H414" t="s">
        <v>64</v>
      </c>
      <c r="I414" s="1">
        <v>0.71527777777777779</v>
      </c>
      <c r="K414" t="s">
        <v>23</v>
      </c>
      <c r="L414">
        <v>35.573</v>
      </c>
      <c r="M414" t="s">
        <v>208</v>
      </c>
      <c r="N414">
        <v>171</v>
      </c>
      <c r="O414" t="s">
        <v>30</v>
      </c>
      <c r="P414">
        <v>1</v>
      </c>
      <c r="Q414" t="s">
        <v>31</v>
      </c>
      <c r="R414" t="s">
        <v>32</v>
      </c>
      <c r="S414">
        <v>35.573</v>
      </c>
      <c r="T414">
        <v>6082.9830000000002</v>
      </c>
    </row>
    <row r="415" spans="1:20" x14ac:dyDescent="0.25">
      <c r="A415" t="s">
        <v>69</v>
      </c>
      <c r="B415">
        <v>736656</v>
      </c>
      <c r="C415" t="s">
        <v>29</v>
      </c>
      <c r="D415" t="s">
        <v>21</v>
      </c>
      <c r="E415" t="s">
        <v>174</v>
      </c>
      <c r="F415" s="1">
        <v>0.70833333333333337</v>
      </c>
      <c r="G415" t="s">
        <v>57</v>
      </c>
      <c r="H415" t="s">
        <v>107</v>
      </c>
      <c r="I415" s="1">
        <v>0.73263888888888884</v>
      </c>
      <c r="J415" t="s">
        <v>22</v>
      </c>
      <c r="K415" t="s">
        <v>23</v>
      </c>
      <c r="L415">
        <v>21.827999999999999</v>
      </c>
      <c r="M415" t="s">
        <v>208</v>
      </c>
      <c r="N415">
        <v>171</v>
      </c>
      <c r="O415" t="s">
        <v>30</v>
      </c>
      <c r="P415">
        <v>1</v>
      </c>
      <c r="Q415" t="s">
        <v>31</v>
      </c>
      <c r="R415" t="s">
        <v>32</v>
      </c>
      <c r="S415">
        <v>21.827999999999999</v>
      </c>
      <c r="T415">
        <v>3732.5880000000002</v>
      </c>
    </row>
    <row r="416" spans="1:20" x14ac:dyDescent="0.25">
      <c r="A416" t="s">
        <v>69</v>
      </c>
      <c r="B416">
        <v>739303</v>
      </c>
      <c r="C416" t="s">
        <v>29</v>
      </c>
      <c r="D416" t="s">
        <v>21</v>
      </c>
      <c r="E416" t="s">
        <v>174</v>
      </c>
      <c r="F416" s="1">
        <v>0.76041666666666663</v>
      </c>
      <c r="G416" t="s">
        <v>57</v>
      </c>
      <c r="H416" t="s">
        <v>107</v>
      </c>
      <c r="I416" s="1">
        <v>0.78472222222222221</v>
      </c>
      <c r="J416" t="s">
        <v>22</v>
      </c>
      <c r="K416" t="s">
        <v>23</v>
      </c>
      <c r="L416">
        <v>21.827999999999999</v>
      </c>
      <c r="M416" t="s">
        <v>208</v>
      </c>
      <c r="N416">
        <v>171</v>
      </c>
      <c r="O416" t="s">
        <v>30</v>
      </c>
      <c r="P416">
        <v>1</v>
      </c>
      <c r="Q416" t="s">
        <v>31</v>
      </c>
      <c r="R416" t="s">
        <v>32</v>
      </c>
      <c r="S416">
        <v>21.827999999999999</v>
      </c>
      <c r="T416">
        <v>3732.5880000000002</v>
      </c>
    </row>
    <row r="417" spans="1:20" x14ac:dyDescent="0.25">
      <c r="A417" t="s">
        <v>69</v>
      </c>
      <c r="B417">
        <v>738653</v>
      </c>
      <c r="C417" t="s">
        <v>29</v>
      </c>
      <c r="D417" t="s">
        <v>21</v>
      </c>
      <c r="E417" t="s">
        <v>174</v>
      </c>
      <c r="F417" s="1">
        <v>0.34375</v>
      </c>
      <c r="G417" t="s">
        <v>57</v>
      </c>
      <c r="H417" t="s">
        <v>107</v>
      </c>
      <c r="I417" s="1">
        <v>0.36805555555555558</v>
      </c>
      <c r="J417" t="s">
        <v>26</v>
      </c>
      <c r="K417" t="s">
        <v>23</v>
      </c>
      <c r="L417">
        <v>21.827999999999999</v>
      </c>
      <c r="M417" t="s">
        <v>208</v>
      </c>
      <c r="N417">
        <v>171</v>
      </c>
      <c r="O417" t="s">
        <v>30</v>
      </c>
      <c r="P417">
        <v>1</v>
      </c>
      <c r="Q417" t="s">
        <v>31</v>
      </c>
      <c r="R417" t="s">
        <v>32</v>
      </c>
      <c r="S417">
        <v>21.827999999999999</v>
      </c>
      <c r="T417">
        <v>3732.5880000000002</v>
      </c>
    </row>
    <row r="418" spans="1:20" x14ac:dyDescent="0.25">
      <c r="A418" t="s">
        <v>69</v>
      </c>
      <c r="B418">
        <v>736654</v>
      </c>
      <c r="C418" t="s">
        <v>29</v>
      </c>
      <c r="D418" t="s">
        <v>21</v>
      </c>
      <c r="E418" t="s">
        <v>256</v>
      </c>
      <c r="F418" s="1">
        <v>0.60416666666666663</v>
      </c>
      <c r="G418" t="s">
        <v>57</v>
      </c>
      <c r="H418" t="s">
        <v>107</v>
      </c>
      <c r="I418" s="1">
        <v>0.62847222222222221</v>
      </c>
      <c r="J418" t="s">
        <v>25</v>
      </c>
      <c r="K418" t="s">
        <v>23</v>
      </c>
      <c r="L418">
        <v>22.126999999999999</v>
      </c>
      <c r="M418" t="s">
        <v>208</v>
      </c>
      <c r="N418">
        <v>171</v>
      </c>
      <c r="O418" t="s">
        <v>75</v>
      </c>
      <c r="P418">
        <v>1.6</v>
      </c>
      <c r="Q418" t="s">
        <v>31</v>
      </c>
      <c r="R418" t="s">
        <v>32</v>
      </c>
      <c r="S418">
        <v>35.402999999999999</v>
      </c>
      <c r="T418">
        <v>6053.9470000000001</v>
      </c>
    </row>
    <row r="419" spans="1:20" x14ac:dyDescent="0.25">
      <c r="A419" t="s">
        <v>54</v>
      </c>
      <c r="B419">
        <v>736601</v>
      </c>
      <c r="C419" t="s">
        <v>29</v>
      </c>
      <c r="D419" t="s">
        <v>21</v>
      </c>
      <c r="E419" t="s">
        <v>257</v>
      </c>
      <c r="F419" s="1">
        <v>0.5625</v>
      </c>
      <c r="G419" t="s">
        <v>57</v>
      </c>
      <c r="H419" t="s">
        <v>68</v>
      </c>
      <c r="I419" s="1">
        <v>0.59027777777777779</v>
      </c>
      <c r="J419" t="s">
        <v>25</v>
      </c>
      <c r="K419" t="s">
        <v>23</v>
      </c>
      <c r="L419">
        <v>22.367999999999999</v>
      </c>
      <c r="M419" t="s">
        <v>208</v>
      </c>
      <c r="N419">
        <v>171</v>
      </c>
      <c r="O419" t="s">
        <v>30</v>
      </c>
      <c r="P419">
        <v>1</v>
      </c>
      <c r="Q419" t="s">
        <v>31</v>
      </c>
      <c r="R419" t="s">
        <v>32</v>
      </c>
      <c r="S419">
        <v>22.367999999999999</v>
      </c>
      <c r="T419">
        <v>3824.9279999999999</v>
      </c>
    </row>
    <row r="420" spans="1:20" x14ac:dyDescent="0.25">
      <c r="A420" t="s">
        <v>54</v>
      </c>
      <c r="B420">
        <v>738647</v>
      </c>
      <c r="C420" t="s">
        <v>29</v>
      </c>
      <c r="D420" t="s">
        <v>21</v>
      </c>
      <c r="E420" t="s">
        <v>257</v>
      </c>
      <c r="F420" s="1">
        <v>0.60416666666666663</v>
      </c>
      <c r="G420" t="s">
        <v>57</v>
      </c>
      <c r="H420" t="s">
        <v>68</v>
      </c>
      <c r="I420" s="1">
        <v>0.62847222222222221</v>
      </c>
      <c r="J420" t="s">
        <v>25</v>
      </c>
      <c r="K420" t="s">
        <v>23</v>
      </c>
      <c r="L420">
        <v>22.367999999999999</v>
      </c>
      <c r="M420" t="s">
        <v>208</v>
      </c>
      <c r="N420">
        <v>171</v>
      </c>
      <c r="O420" t="s">
        <v>30</v>
      </c>
      <c r="P420">
        <v>1</v>
      </c>
      <c r="Q420" t="s">
        <v>31</v>
      </c>
      <c r="R420" t="s">
        <v>32</v>
      </c>
      <c r="S420">
        <v>22.367999999999999</v>
      </c>
      <c r="T420">
        <v>3824.9279999999999</v>
      </c>
    </row>
    <row r="421" spans="1:20" x14ac:dyDescent="0.25">
      <c r="A421" t="s">
        <v>54</v>
      </c>
      <c r="B421">
        <v>738646</v>
      </c>
      <c r="C421" t="s">
        <v>29</v>
      </c>
      <c r="D421" t="s">
        <v>21</v>
      </c>
      <c r="E421" t="s">
        <v>67</v>
      </c>
      <c r="F421" s="1">
        <v>0.68402777777777779</v>
      </c>
      <c r="G421" t="s">
        <v>57</v>
      </c>
      <c r="H421" t="s">
        <v>68</v>
      </c>
      <c r="I421" s="1">
        <v>0.71527777777777779</v>
      </c>
      <c r="K421" t="s">
        <v>23</v>
      </c>
      <c r="L421">
        <v>22.068999999999999</v>
      </c>
      <c r="M421" t="s">
        <v>208</v>
      </c>
      <c r="N421">
        <v>171</v>
      </c>
      <c r="O421" t="s">
        <v>30</v>
      </c>
      <c r="P421">
        <v>1</v>
      </c>
      <c r="Q421" t="s">
        <v>31</v>
      </c>
      <c r="R421" t="s">
        <v>32</v>
      </c>
      <c r="S421">
        <v>22.068999999999999</v>
      </c>
      <c r="T421">
        <v>3773.799</v>
      </c>
    </row>
    <row r="422" spans="1:20" x14ac:dyDescent="0.25">
      <c r="A422" t="s">
        <v>54</v>
      </c>
      <c r="B422">
        <v>736592</v>
      </c>
      <c r="C422" t="s">
        <v>29</v>
      </c>
      <c r="D422" t="s">
        <v>21</v>
      </c>
      <c r="E422" t="s">
        <v>67</v>
      </c>
      <c r="F422" s="1">
        <v>0.75</v>
      </c>
      <c r="G422" t="s">
        <v>57</v>
      </c>
      <c r="H422" t="s">
        <v>68</v>
      </c>
      <c r="I422" s="1">
        <v>0.78125</v>
      </c>
      <c r="J422" t="s">
        <v>22</v>
      </c>
      <c r="K422" t="s">
        <v>23</v>
      </c>
      <c r="L422">
        <v>22.068999999999999</v>
      </c>
      <c r="M422" t="s">
        <v>208</v>
      </c>
      <c r="N422">
        <v>171</v>
      </c>
      <c r="O422" t="s">
        <v>30</v>
      </c>
      <c r="P422">
        <v>1</v>
      </c>
      <c r="Q422" t="s">
        <v>31</v>
      </c>
      <c r="R422" t="s">
        <v>32</v>
      </c>
      <c r="S422">
        <v>22.068999999999999</v>
      </c>
      <c r="T422">
        <v>3773.799</v>
      </c>
    </row>
    <row r="423" spans="1:20" x14ac:dyDescent="0.25">
      <c r="A423" t="s">
        <v>54</v>
      </c>
      <c r="B423">
        <v>736593</v>
      </c>
      <c r="C423" t="s">
        <v>29</v>
      </c>
      <c r="D423" t="s">
        <v>21</v>
      </c>
      <c r="E423" t="s">
        <v>67</v>
      </c>
      <c r="F423" s="1">
        <v>0.78125</v>
      </c>
      <c r="G423" t="s">
        <v>57</v>
      </c>
      <c r="H423" t="s">
        <v>68</v>
      </c>
      <c r="I423" s="1">
        <v>0.80555555555555547</v>
      </c>
      <c r="J423" t="s">
        <v>22</v>
      </c>
      <c r="K423" t="s">
        <v>23</v>
      </c>
      <c r="L423">
        <v>22.068999999999999</v>
      </c>
      <c r="M423" t="s">
        <v>208</v>
      </c>
      <c r="N423">
        <v>171</v>
      </c>
      <c r="O423" t="s">
        <v>30</v>
      </c>
      <c r="P423">
        <v>1</v>
      </c>
      <c r="Q423" t="s">
        <v>31</v>
      </c>
      <c r="R423" t="s">
        <v>32</v>
      </c>
      <c r="S423">
        <v>22.068999999999999</v>
      </c>
      <c r="T423">
        <v>3773.799</v>
      </c>
    </row>
    <row r="424" spans="1:20" x14ac:dyDescent="0.25">
      <c r="A424" t="s">
        <v>69</v>
      </c>
      <c r="B424">
        <v>739300</v>
      </c>
      <c r="C424" t="s">
        <v>29</v>
      </c>
      <c r="D424" t="s">
        <v>21</v>
      </c>
      <c r="E424" t="s">
        <v>258</v>
      </c>
      <c r="F424" s="1">
        <v>0.27777777777777779</v>
      </c>
      <c r="G424" t="s">
        <v>57</v>
      </c>
      <c r="H424" t="s">
        <v>259</v>
      </c>
      <c r="I424" s="1">
        <v>0.3298611111111111</v>
      </c>
      <c r="J424" t="s">
        <v>26</v>
      </c>
      <c r="K424" t="s">
        <v>23</v>
      </c>
      <c r="L424">
        <v>39.814</v>
      </c>
      <c r="M424" t="s">
        <v>208</v>
      </c>
      <c r="N424">
        <v>171</v>
      </c>
      <c r="P424">
        <v>1</v>
      </c>
      <c r="S424">
        <f t="shared" ref="S424:S425" si="24">P424*L424</f>
        <v>39.814</v>
      </c>
      <c r="T424">
        <f t="shared" ref="T424:T425" si="25">S424*N424</f>
        <v>6808.1940000000004</v>
      </c>
    </row>
    <row r="425" spans="1:20" x14ac:dyDescent="0.25">
      <c r="A425" t="s">
        <v>54</v>
      </c>
      <c r="B425">
        <v>736600</v>
      </c>
      <c r="C425" t="s">
        <v>29</v>
      </c>
      <c r="D425" t="s">
        <v>21</v>
      </c>
      <c r="E425" t="s">
        <v>260</v>
      </c>
      <c r="F425" s="1">
        <v>0.31597222222222221</v>
      </c>
      <c r="G425" t="s">
        <v>57</v>
      </c>
      <c r="H425" t="s">
        <v>61</v>
      </c>
      <c r="I425" s="1">
        <v>0.34027777777777773</v>
      </c>
      <c r="J425" t="s">
        <v>26</v>
      </c>
      <c r="K425" t="s">
        <v>23</v>
      </c>
      <c r="L425">
        <v>17.062999999999999</v>
      </c>
      <c r="M425" t="s">
        <v>208</v>
      </c>
      <c r="N425">
        <v>171</v>
      </c>
      <c r="P425">
        <v>1</v>
      </c>
      <c r="S425">
        <f t="shared" si="24"/>
        <v>17.062999999999999</v>
      </c>
      <c r="T425">
        <f t="shared" si="25"/>
        <v>2917.7729999999997</v>
      </c>
    </row>
    <row r="426" spans="1:20" x14ac:dyDescent="0.25">
      <c r="A426" t="s">
        <v>261</v>
      </c>
      <c r="B426">
        <v>739835</v>
      </c>
      <c r="C426" t="s">
        <v>29</v>
      </c>
      <c r="D426" t="s">
        <v>21</v>
      </c>
      <c r="E426" t="s">
        <v>262</v>
      </c>
      <c r="F426" s="1">
        <v>0.41666666666666669</v>
      </c>
      <c r="G426" t="s">
        <v>233</v>
      </c>
      <c r="H426" t="s">
        <v>229</v>
      </c>
      <c r="I426" s="1">
        <v>0.4236111111111111</v>
      </c>
      <c r="K426" t="s">
        <v>23</v>
      </c>
      <c r="L426">
        <v>3.0030000000000001</v>
      </c>
      <c r="M426" t="s">
        <v>208</v>
      </c>
      <c r="N426">
        <v>171</v>
      </c>
      <c r="O426" t="s">
        <v>30</v>
      </c>
      <c r="P426">
        <v>1</v>
      </c>
      <c r="Q426" t="s">
        <v>31</v>
      </c>
      <c r="R426" t="s">
        <v>32</v>
      </c>
      <c r="S426">
        <v>3.0030000000000001</v>
      </c>
      <c r="T426">
        <v>513.51300000000003</v>
      </c>
    </row>
    <row r="427" spans="1:20" x14ac:dyDescent="0.25">
      <c r="A427" t="s">
        <v>261</v>
      </c>
      <c r="B427">
        <v>739836</v>
      </c>
      <c r="C427" t="s">
        <v>29</v>
      </c>
      <c r="D427" t="s">
        <v>21</v>
      </c>
      <c r="E427" t="s">
        <v>262</v>
      </c>
      <c r="F427" s="1">
        <v>0.50347222222222221</v>
      </c>
      <c r="G427" t="s">
        <v>233</v>
      </c>
      <c r="H427" t="s">
        <v>229</v>
      </c>
      <c r="I427" s="1">
        <v>0.51041666666666663</v>
      </c>
      <c r="J427" t="s">
        <v>25</v>
      </c>
      <c r="K427" t="s">
        <v>23</v>
      </c>
      <c r="L427">
        <v>3.0030000000000001</v>
      </c>
      <c r="M427" t="s">
        <v>208</v>
      </c>
      <c r="N427">
        <v>171</v>
      </c>
      <c r="O427" t="s">
        <v>30</v>
      </c>
      <c r="P427">
        <v>1</v>
      </c>
      <c r="Q427" t="s">
        <v>31</v>
      </c>
      <c r="R427" t="s">
        <v>32</v>
      </c>
      <c r="S427">
        <v>3.0030000000000001</v>
      </c>
      <c r="T427">
        <v>513.51300000000003</v>
      </c>
    </row>
    <row r="428" spans="1:20" x14ac:dyDescent="0.25">
      <c r="A428" t="s">
        <v>261</v>
      </c>
      <c r="B428">
        <v>739289</v>
      </c>
      <c r="C428" t="s">
        <v>29</v>
      </c>
      <c r="D428" t="s">
        <v>21</v>
      </c>
      <c r="E428" t="s">
        <v>263</v>
      </c>
      <c r="F428" s="1">
        <v>0.57986111111111105</v>
      </c>
      <c r="G428" t="s">
        <v>233</v>
      </c>
      <c r="H428" t="s">
        <v>229</v>
      </c>
      <c r="I428" s="1">
        <v>0.59027777777777779</v>
      </c>
      <c r="J428" t="s">
        <v>25</v>
      </c>
      <c r="K428" t="s">
        <v>23</v>
      </c>
      <c r="L428">
        <v>4.3330000000000002</v>
      </c>
      <c r="M428" t="s">
        <v>208</v>
      </c>
      <c r="N428">
        <v>171</v>
      </c>
      <c r="O428" t="s">
        <v>30</v>
      </c>
      <c r="P428">
        <v>1</v>
      </c>
      <c r="Q428" t="s">
        <v>31</v>
      </c>
      <c r="R428" t="s">
        <v>32</v>
      </c>
      <c r="S428">
        <v>4.3330000000000002</v>
      </c>
      <c r="T428">
        <v>740.94299999999998</v>
      </c>
    </row>
    <row r="429" spans="1:20" x14ac:dyDescent="0.25">
      <c r="A429" t="s">
        <v>59</v>
      </c>
      <c r="B429">
        <v>692081</v>
      </c>
      <c r="C429" t="s">
        <v>29</v>
      </c>
      <c r="D429" t="s">
        <v>21</v>
      </c>
      <c r="E429" t="s">
        <v>264</v>
      </c>
      <c r="F429" s="1">
        <v>0.57638888888888895</v>
      </c>
      <c r="G429" t="s">
        <v>265</v>
      </c>
      <c r="H429" t="s">
        <v>24</v>
      </c>
      <c r="I429" s="1">
        <v>0.59027777777777779</v>
      </c>
      <c r="J429" t="s">
        <v>25</v>
      </c>
      <c r="K429" t="s">
        <v>23</v>
      </c>
      <c r="L429">
        <v>13.468999999999999</v>
      </c>
      <c r="M429" t="s">
        <v>208</v>
      </c>
      <c r="N429">
        <v>171</v>
      </c>
      <c r="O429" t="s">
        <v>30</v>
      </c>
      <c r="P429">
        <v>1</v>
      </c>
      <c r="Q429" t="s">
        <v>31</v>
      </c>
      <c r="R429" t="s">
        <v>32</v>
      </c>
      <c r="S429">
        <v>13.468999999999999</v>
      </c>
      <c r="T429">
        <v>2303.1990000000001</v>
      </c>
    </row>
    <row r="430" spans="1:20" x14ac:dyDescent="0.25">
      <c r="A430" t="s">
        <v>108</v>
      </c>
      <c r="B430">
        <v>739315</v>
      </c>
      <c r="C430" t="s">
        <v>29</v>
      </c>
      <c r="D430" t="s">
        <v>21</v>
      </c>
      <c r="E430" t="s">
        <v>170</v>
      </c>
      <c r="F430" s="1">
        <v>0.25208333333333333</v>
      </c>
      <c r="G430" t="s">
        <v>171</v>
      </c>
      <c r="H430" t="s">
        <v>37</v>
      </c>
      <c r="I430" s="1">
        <v>0.30555555555555552</v>
      </c>
      <c r="J430" t="s">
        <v>26</v>
      </c>
      <c r="K430" t="s">
        <v>23</v>
      </c>
      <c r="L430">
        <v>43.392000000000003</v>
      </c>
      <c r="M430" t="s">
        <v>208</v>
      </c>
      <c r="N430">
        <v>171</v>
      </c>
      <c r="O430" t="s">
        <v>30</v>
      </c>
      <c r="P430">
        <v>1</v>
      </c>
      <c r="Q430" t="s">
        <v>31</v>
      </c>
      <c r="R430" t="s">
        <v>32</v>
      </c>
      <c r="S430">
        <v>43.392000000000003</v>
      </c>
      <c r="T430">
        <v>7420.0320000000002</v>
      </c>
    </row>
    <row r="431" spans="1:20" x14ac:dyDescent="0.25">
      <c r="A431" t="s">
        <v>108</v>
      </c>
      <c r="B431">
        <v>738693</v>
      </c>
      <c r="C431" t="s">
        <v>29</v>
      </c>
      <c r="D431" t="s">
        <v>21</v>
      </c>
      <c r="E431" t="s">
        <v>170</v>
      </c>
      <c r="F431" s="1">
        <v>0.27430555555555552</v>
      </c>
      <c r="G431" t="s">
        <v>171</v>
      </c>
      <c r="H431" t="s">
        <v>37</v>
      </c>
      <c r="I431" s="1">
        <v>0.3347222222222222</v>
      </c>
      <c r="J431" t="s">
        <v>26</v>
      </c>
      <c r="K431" t="s">
        <v>23</v>
      </c>
      <c r="L431">
        <v>43.392000000000003</v>
      </c>
      <c r="M431" t="s">
        <v>208</v>
      </c>
      <c r="N431">
        <v>171</v>
      </c>
      <c r="O431" t="s">
        <v>30</v>
      </c>
      <c r="P431">
        <v>1</v>
      </c>
      <c r="Q431" t="s">
        <v>31</v>
      </c>
      <c r="R431" t="s">
        <v>32</v>
      </c>
      <c r="S431">
        <v>43.392000000000003</v>
      </c>
      <c r="T431">
        <v>7420.0320000000002</v>
      </c>
    </row>
    <row r="432" spans="1:20" x14ac:dyDescent="0.25">
      <c r="A432" t="s">
        <v>108</v>
      </c>
      <c r="B432">
        <v>738799</v>
      </c>
      <c r="C432" t="s">
        <v>29</v>
      </c>
      <c r="D432" t="s">
        <v>21</v>
      </c>
      <c r="E432" t="s">
        <v>170</v>
      </c>
      <c r="F432" s="1">
        <v>0.2951388888888889</v>
      </c>
      <c r="G432" t="s">
        <v>171</v>
      </c>
      <c r="H432" t="s">
        <v>37</v>
      </c>
      <c r="I432" s="1">
        <v>0.35069444444444442</v>
      </c>
      <c r="J432" t="s">
        <v>26</v>
      </c>
      <c r="K432" t="s">
        <v>23</v>
      </c>
      <c r="L432">
        <v>43.392000000000003</v>
      </c>
      <c r="M432" t="s">
        <v>208</v>
      </c>
      <c r="N432">
        <v>171</v>
      </c>
      <c r="O432" t="s">
        <v>30</v>
      </c>
      <c r="P432">
        <v>1</v>
      </c>
      <c r="Q432" t="s">
        <v>31</v>
      </c>
      <c r="R432" t="s">
        <v>32</v>
      </c>
      <c r="S432">
        <v>43.392000000000003</v>
      </c>
      <c r="T432">
        <v>7420.0320000000002</v>
      </c>
    </row>
    <row r="433" spans="1:20" x14ac:dyDescent="0.25">
      <c r="A433" t="s">
        <v>42</v>
      </c>
      <c r="B433">
        <v>740140</v>
      </c>
      <c r="C433" t="s">
        <v>29</v>
      </c>
      <c r="D433" t="s">
        <v>21</v>
      </c>
      <c r="E433" t="s">
        <v>43</v>
      </c>
      <c r="F433" s="1">
        <v>0.3263888888888889</v>
      </c>
      <c r="G433" t="s">
        <v>44</v>
      </c>
      <c r="H433" t="s">
        <v>45</v>
      </c>
      <c r="I433" s="1">
        <v>0.36944444444444446</v>
      </c>
      <c r="J433" t="s">
        <v>26</v>
      </c>
      <c r="K433" t="s">
        <v>23</v>
      </c>
      <c r="L433">
        <v>39.843000000000004</v>
      </c>
      <c r="M433" t="s">
        <v>208</v>
      </c>
      <c r="N433">
        <v>171</v>
      </c>
      <c r="O433" t="s">
        <v>30</v>
      </c>
      <c r="P433">
        <v>1</v>
      </c>
      <c r="Q433" t="s">
        <v>31</v>
      </c>
      <c r="R433" t="s">
        <v>32</v>
      </c>
      <c r="S433">
        <v>39.843000000000004</v>
      </c>
      <c r="T433">
        <v>6813.1530000000002</v>
      </c>
    </row>
    <row r="434" spans="1:20" x14ac:dyDescent="0.25">
      <c r="A434" t="s">
        <v>42</v>
      </c>
      <c r="B434">
        <v>740143</v>
      </c>
      <c r="C434" t="s">
        <v>29</v>
      </c>
      <c r="D434" t="s">
        <v>21</v>
      </c>
      <c r="E434" t="s">
        <v>43</v>
      </c>
      <c r="F434" s="1">
        <v>0.3611111111111111</v>
      </c>
      <c r="G434" t="s">
        <v>44</v>
      </c>
      <c r="H434" t="s">
        <v>45</v>
      </c>
      <c r="I434" s="1">
        <v>0.40625</v>
      </c>
      <c r="K434" t="s">
        <v>23</v>
      </c>
      <c r="L434">
        <v>39.843000000000004</v>
      </c>
      <c r="M434" t="s">
        <v>208</v>
      </c>
      <c r="N434">
        <v>171</v>
      </c>
      <c r="O434" t="s">
        <v>30</v>
      </c>
      <c r="P434">
        <v>1</v>
      </c>
      <c r="Q434" t="s">
        <v>31</v>
      </c>
      <c r="R434" t="s">
        <v>32</v>
      </c>
      <c r="S434">
        <v>39.843000000000004</v>
      </c>
      <c r="T434">
        <v>6813.1530000000002</v>
      </c>
    </row>
    <row r="435" spans="1:20" x14ac:dyDescent="0.25">
      <c r="A435" t="s">
        <v>42</v>
      </c>
      <c r="B435">
        <v>739944</v>
      </c>
      <c r="C435" t="s">
        <v>29</v>
      </c>
      <c r="D435" t="s">
        <v>21</v>
      </c>
      <c r="E435" t="s">
        <v>172</v>
      </c>
      <c r="F435" s="1">
        <v>0.2673611111111111</v>
      </c>
      <c r="G435" t="s">
        <v>44</v>
      </c>
      <c r="H435" t="s">
        <v>107</v>
      </c>
      <c r="I435" s="1">
        <v>0.2951388888888889</v>
      </c>
      <c r="J435" t="s">
        <v>26</v>
      </c>
      <c r="K435" t="s">
        <v>23</v>
      </c>
      <c r="L435">
        <v>27.288</v>
      </c>
      <c r="M435" t="s">
        <v>208</v>
      </c>
      <c r="N435">
        <v>171</v>
      </c>
      <c r="O435" t="s">
        <v>30</v>
      </c>
      <c r="P435">
        <v>1</v>
      </c>
      <c r="Q435" t="s">
        <v>31</v>
      </c>
      <c r="R435" t="s">
        <v>32</v>
      </c>
      <c r="S435">
        <v>27.288</v>
      </c>
      <c r="T435">
        <v>4666.2479999999996</v>
      </c>
    </row>
    <row r="436" spans="1:20" x14ac:dyDescent="0.25">
      <c r="A436" t="s">
        <v>42</v>
      </c>
      <c r="B436">
        <v>739760</v>
      </c>
      <c r="C436" t="s">
        <v>29</v>
      </c>
      <c r="D436" t="s">
        <v>21</v>
      </c>
      <c r="E436" t="s">
        <v>43</v>
      </c>
      <c r="F436" s="1">
        <v>0.3125</v>
      </c>
      <c r="G436" t="s">
        <v>44</v>
      </c>
      <c r="H436" t="s">
        <v>45</v>
      </c>
      <c r="I436" s="1">
        <v>0.3576388888888889</v>
      </c>
      <c r="J436" t="s">
        <v>26</v>
      </c>
      <c r="K436" t="s">
        <v>23</v>
      </c>
      <c r="L436">
        <v>39.843000000000004</v>
      </c>
      <c r="M436" t="s">
        <v>208</v>
      </c>
      <c r="N436">
        <v>171</v>
      </c>
      <c r="O436" t="s">
        <v>30</v>
      </c>
      <c r="P436">
        <v>1</v>
      </c>
      <c r="Q436" t="s">
        <v>31</v>
      </c>
      <c r="R436" t="s">
        <v>32</v>
      </c>
      <c r="S436">
        <v>39.843000000000004</v>
      </c>
      <c r="T436">
        <v>6813.1530000000002</v>
      </c>
    </row>
    <row r="437" spans="1:20" x14ac:dyDescent="0.25">
      <c r="A437" t="s">
        <v>42</v>
      </c>
      <c r="B437">
        <v>739848</v>
      </c>
      <c r="C437" t="s">
        <v>29</v>
      </c>
      <c r="D437" t="s">
        <v>21</v>
      </c>
      <c r="E437" t="s">
        <v>43</v>
      </c>
      <c r="F437" s="1">
        <v>0.34027777777777773</v>
      </c>
      <c r="G437" t="s">
        <v>44</v>
      </c>
      <c r="H437" t="s">
        <v>45</v>
      </c>
      <c r="I437" s="1">
        <v>0.3833333333333333</v>
      </c>
      <c r="K437" t="s">
        <v>23</v>
      </c>
      <c r="L437">
        <v>39.843000000000004</v>
      </c>
      <c r="M437" t="s">
        <v>208</v>
      </c>
      <c r="N437">
        <v>171</v>
      </c>
      <c r="P437">
        <v>1</v>
      </c>
      <c r="S437">
        <f>P437*L437</f>
        <v>39.843000000000004</v>
      </c>
      <c r="T437">
        <f>S437*N437</f>
        <v>6813.1530000000002</v>
      </c>
    </row>
    <row r="438" spans="1:20" x14ac:dyDescent="0.25">
      <c r="A438" t="s">
        <v>116</v>
      </c>
      <c r="B438">
        <v>738614</v>
      </c>
      <c r="C438" t="s">
        <v>29</v>
      </c>
      <c r="D438" t="s">
        <v>21</v>
      </c>
      <c r="E438" t="s">
        <v>173</v>
      </c>
      <c r="F438" s="1">
        <v>0.625</v>
      </c>
      <c r="G438" t="s">
        <v>147</v>
      </c>
      <c r="H438" t="s">
        <v>36</v>
      </c>
      <c r="I438" s="1">
        <v>0.65555555555555556</v>
      </c>
      <c r="K438" t="s">
        <v>23</v>
      </c>
      <c r="L438">
        <v>26.135000000000002</v>
      </c>
      <c r="M438" t="s">
        <v>208</v>
      </c>
      <c r="N438">
        <v>171</v>
      </c>
      <c r="O438" t="s">
        <v>30</v>
      </c>
      <c r="P438">
        <v>1</v>
      </c>
      <c r="Q438" t="s">
        <v>31</v>
      </c>
      <c r="R438" t="s">
        <v>32</v>
      </c>
      <c r="S438">
        <v>26.135000000000002</v>
      </c>
      <c r="T438">
        <v>4469.085</v>
      </c>
    </row>
    <row r="439" spans="1:20" x14ac:dyDescent="0.25">
      <c r="A439" t="s">
        <v>116</v>
      </c>
      <c r="B439">
        <v>739127</v>
      </c>
      <c r="C439" t="s">
        <v>29</v>
      </c>
      <c r="D439" t="s">
        <v>21</v>
      </c>
      <c r="E439" t="s">
        <v>173</v>
      </c>
      <c r="F439" s="1">
        <v>0.65972222222222221</v>
      </c>
      <c r="G439" t="s">
        <v>147</v>
      </c>
      <c r="H439" t="s">
        <v>36</v>
      </c>
      <c r="I439" s="1">
        <v>0.6875</v>
      </c>
      <c r="K439" t="s">
        <v>23</v>
      </c>
      <c r="L439">
        <v>26.135000000000002</v>
      </c>
      <c r="M439" t="s">
        <v>208</v>
      </c>
      <c r="N439">
        <v>171</v>
      </c>
      <c r="O439" t="s">
        <v>30</v>
      </c>
      <c r="P439">
        <v>1</v>
      </c>
      <c r="Q439" t="s">
        <v>31</v>
      </c>
      <c r="R439" t="s">
        <v>32</v>
      </c>
      <c r="S439">
        <v>26.135000000000002</v>
      </c>
      <c r="T439">
        <v>4469.085</v>
      </c>
    </row>
    <row r="440" spans="1:20" x14ac:dyDescent="0.25">
      <c r="A440" t="s">
        <v>116</v>
      </c>
      <c r="B440">
        <v>738111</v>
      </c>
      <c r="C440" t="s">
        <v>29</v>
      </c>
      <c r="D440" t="s">
        <v>21</v>
      </c>
      <c r="E440" t="s">
        <v>266</v>
      </c>
      <c r="F440" s="1">
        <v>0.6875</v>
      </c>
      <c r="G440" t="s">
        <v>147</v>
      </c>
      <c r="H440" t="s">
        <v>24</v>
      </c>
      <c r="I440" s="1">
        <v>0.71527777777777779</v>
      </c>
      <c r="K440" t="s">
        <v>23</v>
      </c>
      <c r="L440">
        <v>27.465</v>
      </c>
      <c r="M440" t="s">
        <v>208</v>
      </c>
      <c r="N440">
        <v>171</v>
      </c>
      <c r="O440" t="s">
        <v>30</v>
      </c>
      <c r="P440">
        <v>1</v>
      </c>
      <c r="Q440" t="s">
        <v>31</v>
      </c>
      <c r="R440" t="s">
        <v>32</v>
      </c>
      <c r="S440">
        <v>27.465</v>
      </c>
      <c r="T440">
        <v>4696.5150000000003</v>
      </c>
    </row>
    <row r="441" spans="1:20" x14ac:dyDescent="0.25">
      <c r="A441" t="s">
        <v>116</v>
      </c>
      <c r="B441">
        <v>738096</v>
      </c>
      <c r="C441" t="s">
        <v>29</v>
      </c>
      <c r="D441" t="s">
        <v>21</v>
      </c>
      <c r="E441" t="s">
        <v>173</v>
      </c>
      <c r="F441" s="1">
        <v>0.72916666666666663</v>
      </c>
      <c r="G441" t="s">
        <v>147</v>
      </c>
      <c r="H441" t="s">
        <v>36</v>
      </c>
      <c r="I441" s="1">
        <v>0.7597222222222223</v>
      </c>
      <c r="J441" t="s">
        <v>22</v>
      </c>
      <c r="K441" t="s">
        <v>23</v>
      </c>
      <c r="L441">
        <v>26.135000000000002</v>
      </c>
      <c r="M441" t="s">
        <v>208</v>
      </c>
      <c r="N441">
        <v>171</v>
      </c>
      <c r="O441" t="s">
        <v>30</v>
      </c>
      <c r="P441">
        <v>1</v>
      </c>
      <c r="Q441" t="s">
        <v>31</v>
      </c>
      <c r="R441" t="s">
        <v>32</v>
      </c>
      <c r="S441">
        <v>26.135000000000002</v>
      </c>
      <c r="T441">
        <v>4469.085</v>
      </c>
    </row>
    <row r="442" spans="1:20" x14ac:dyDescent="0.25">
      <c r="A442" t="s">
        <v>116</v>
      </c>
      <c r="B442">
        <v>738097</v>
      </c>
      <c r="C442" t="s">
        <v>29</v>
      </c>
      <c r="D442" t="s">
        <v>21</v>
      </c>
      <c r="E442" t="s">
        <v>173</v>
      </c>
      <c r="F442" s="1">
        <v>0.80902777777777779</v>
      </c>
      <c r="G442" t="s">
        <v>147</v>
      </c>
      <c r="H442" t="s">
        <v>36</v>
      </c>
      <c r="I442" s="1">
        <v>0.83888888888888891</v>
      </c>
      <c r="J442" t="s">
        <v>22</v>
      </c>
      <c r="K442" t="s">
        <v>23</v>
      </c>
      <c r="L442">
        <v>26.135000000000002</v>
      </c>
      <c r="M442" t="s">
        <v>208</v>
      </c>
      <c r="N442">
        <v>171</v>
      </c>
      <c r="O442" t="s">
        <v>30</v>
      </c>
      <c r="P442">
        <v>1</v>
      </c>
      <c r="Q442" t="s">
        <v>31</v>
      </c>
      <c r="R442" t="s">
        <v>32</v>
      </c>
      <c r="S442">
        <v>26.135000000000002</v>
      </c>
      <c r="T442">
        <v>4469.085</v>
      </c>
    </row>
    <row r="443" spans="1:20" x14ac:dyDescent="0.25">
      <c r="A443" t="s">
        <v>116</v>
      </c>
      <c r="B443">
        <v>738606</v>
      </c>
      <c r="C443" t="s">
        <v>29</v>
      </c>
      <c r="D443" t="s">
        <v>21</v>
      </c>
      <c r="E443" t="s">
        <v>267</v>
      </c>
      <c r="F443" s="1">
        <v>0.2951388888888889</v>
      </c>
      <c r="G443" t="s">
        <v>147</v>
      </c>
      <c r="H443" t="s">
        <v>24</v>
      </c>
      <c r="I443" s="1">
        <v>0.33680555555555558</v>
      </c>
      <c r="J443" t="s">
        <v>26</v>
      </c>
      <c r="K443" t="s">
        <v>23</v>
      </c>
      <c r="L443">
        <v>27.465</v>
      </c>
      <c r="M443" t="s">
        <v>208</v>
      </c>
      <c r="N443">
        <v>171</v>
      </c>
      <c r="O443" t="s">
        <v>30</v>
      </c>
      <c r="P443">
        <v>1</v>
      </c>
      <c r="Q443" t="s">
        <v>31</v>
      </c>
      <c r="R443" t="s">
        <v>32</v>
      </c>
      <c r="S443">
        <v>27.465</v>
      </c>
      <c r="T443">
        <v>4696.5150000000003</v>
      </c>
    </row>
    <row r="444" spans="1:20" x14ac:dyDescent="0.25">
      <c r="A444" t="s">
        <v>116</v>
      </c>
      <c r="B444">
        <v>739292</v>
      </c>
      <c r="C444" t="s">
        <v>29</v>
      </c>
      <c r="D444" t="s">
        <v>21</v>
      </c>
      <c r="E444" t="s">
        <v>268</v>
      </c>
      <c r="F444" s="1">
        <v>0.2986111111111111</v>
      </c>
      <c r="G444" t="s">
        <v>147</v>
      </c>
      <c r="H444" t="s">
        <v>24</v>
      </c>
      <c r="I444" s="1">
        <v>0.33333333333333331</v>
      </c>
      <c r="J444" t="s">
        <v>26</v>
      </c>
      <c r="K444" t="s">
        <v>23</v>
      </c>
      <c r="L444">
        <v>24.335000000000001</v>
      </c>
      <c r="M444" t="s">
        <v>208</v>
      </c>
      <c r="N444">
        <v>171</v>
      </c>
      <c r="O444" t="s">
        <v>30</v>
      </c>
      <c r="P444">
        <v>1</v>
      </c>
      <c r="Q444" t="s">
        <v>31</v>
      </c>
      <c r="R444" t="s">
        <v>32</v>
      </c>
      <c r="S444">
        <v>24.335000000000001</v>
      </c>
      <c r="T444">
        <v>4161.2849999999999</v>
      </c>
    </row>
    <row r="445" spans="1:20" x14ac:dyDescent="0.25">
      <c r="A445" t="s">
        <v>116</v>
      </c>
      <c r="B445">
        <v>739203</v>
      </c>
      <c r="C445" t="s">
        <v>29</v>
      </c>
      <c r="D445" t="s">
        <v>21</v>
      </c>
      <c r="E445" t="s">
        <v>269</v>
      </c>
      <c r="F445" s="1">
        <v>0.2986111111111111</v>
      </c>
      <c r="G445" t="s">
        <v>147</v>
      </c>
      <c r="H445" t="s">
        <v>36</v>
      </c>
      <c r="I445" s="1">
        <v>0.33958333333333335</v>
      </c>
      <c r="J445" t="s">
        <v>26</v>
      </c>
      <c r="K445" t="s">
        <v>23</v>
      </c>
      <c r="L445">
        <v>27.791</v>
      </c>
      <c r="M445" t="s">
        <v>208</v>
      </c>
      <c r="N445">
        <v>171</v>
      </c>
      <c r="O445" t="s">
        <v>30</v>
      </c>
      <c r="P445">
        <v>1</v>
      </c>
      <c r="Q445" t="s">
        <v>31</v>
      </c>
      <c r="R445" t="s">
        <v>32</v>
      </c>
      <c r="S445">
        <v>27.791</v>
      </c>
      <c r="T445">
        <v>4752.2610000000004</v>
      </c>
    </row>
    <row r="446" spans="1:20" x14ac:dyDescent="0.25">
      <c r="A446" t="s">
        <v>270</v>
      </c>
      <c r="B446">
        <v>535328</v>
      </c>
      <c r="C446" t="s">
        <v>33</v>
      </c>
      <c r="D446" t="s">
        <v>21</v>
      </c>
      <c r="E446" t="s">
        <v>271</v>
      </c>
      <c r="F446" s="1">
        <v>0.70833333333333337</v>
      </c>
      <c r="G446" t="s">
        <v>272</v>
      </c>
      <c r="H446" t="s">
        <v>24</v>
      </c>
      <c r="I446" s="1">
        <v>0.71875</v>
      </c>
      <c r="J446" t="s">
        <v>22</v>
      </c>
      <c r="K446" t="s">
        <v>23</v>
      </c>
      <c r="L446">
        <v>6.5759999999999996</v>
      </c>
      <c r="M446" t="s">
        <v>208</v>
      </c>
      <c r="N446">
        <v>171</v>
      </c>
      <c r="P446">
        <v>1</v>
      </c>
      <c r="S446">
        <f t="shared" ref="S446:S477" si="26">P446*L446</f>
        <v>6.5759999999999996</v>
      </c>
      <c r="T446">
        <f t="shared" ref="T446:T477" si="27">S446*N446</f>
        <v>1124.4959999999999</v>
      </c>
    </row>
    <row r="447" spans="1:20" x14ac:dyDescent="0.25">
      <c r="A447" t="s">
        <v>270</v>
      </c>
      <c r="B447">
        <v>737900</v>
      </c>
      <c r="C447" t="s">
        <v>33</v>
      </c>
      <c r="D447" t="s">
        <v>21</v>
      </c>
      <c r="E447" t="s">
        <v>271</v>
      </c>
      <c r="F447" s="1">
        <v>0.49583333333333335</v>
      </c>
      <c r="G447" t="s">
        <v>272</v>
      </c>
      <c r="H447" t="s">
        <v>24</v>
      </c>
      <c r="I447" s="1">
        <v>0.50624999999999998</v>
      </c>
      <c r="K447" t="s">
        <v>23</v>
      </c>
      <c r="L447">
        <v>6.5759999999999996</v>
      </c>
      <c r="M447" t="s">
        <v>208</v>
      </c>
      <c r="N447">
        <v>171</v>
      </c>
      <c r="P447">
        <v>1</v>
      </c>
      <c r="S447">
        <f t="shared" si="26"/>
        <v>6.5759999999999996</v>
      </c>
      <c r="T447">
        <f t="shared" si="27"/>
        <v>1124.4959999999999</v>
      </c>
    </row>
    <row r="448" spans="1:20" x14ac:dyDescent="0.25">
      <c r="A448" t="s">
        <v>270</v>
      </c>
      <c r="B448">
        <v>535323</v>
      </c>
      <c r="C448" t="s">
        <v>33</v>
      </c>
      <c r="D448" t="s">
        <v>21</v>
      </c>
      <c r="E448" t="s">
        <v>271</v>
      </c>
      <c r="F448" s="1">
        <v>0.60416666666666663</v>
      </c>
      <c r="G448" t="s">
        <v>272</v>
      </c>
      <c r="H448" t="s">
        <v>24</v>
      </c>
      <c r="I448" s="1">
        <v>0.61458333333333337</v>
      </c>
      <c r="J448" t="s">
        <v>25</v>
      </c>
      <c r="K448" t="s">
        <v>23</v>
      </c>
      <c r="L448">
        <v>6.5759999999999996</v>
      </c>
      <c r="M448" t="s">
        <v>208</v>
      </c>
      <c r="N448">
        <v>171</v>
      </c>
      <c r="P448">
        <v>1</v>
      </c>
      <c r="S448">
        <f t="shared" si="26"/>
        <v>6.5759999999999996</v>
      </c>
      <c r="T448">
        <f t="shared" si="27"/>
        <v>1124.4959999999999</v>
      </c>
    </row>
    <row r="449" spans="1:20" x14ac:dyDescent="0.25">
      <c r="A449" t="s">
        <v>270</v>
      </c>
      <c r="B449">
        <v>737646</v>
      </c>
      <c r="C449" t="s">
        <v>33</v>
      </c>
      <c r="D449" t="s">
        <v>21</v>
      </c>
      <c r="E449" t="s">
        <v>273</v>
      </c>
      <c r="F449" s="1">
        <v>0.57291666666666663</v>
      </c>
      <c r="G449" t="s">
        <v>272</v>
      </c>
      <c r="H449" t="s">
        <v>274</v>
      </c>
      <c r="I449" s="1">
        <v>0.59722222222222221</v>
      </c>
      <c r="J449" t="s">
        <v>25</v>
      </c>
      <c r="K449" t="s">
        <v>23</v>
      </c>
      <c r="L449">
        <v>11.523999999999999</v>
      </c>
      <c r="M449" t="s">
        <v>208</v>
      </c>
      <c r="N449">
        <v>171</v>
      </c>
      <c r="P449">
        <v>1</v>
      </c>
      <c r="S449">
        <f t="shared" si="26"/>
        <v>11.523999999999999</v>
      </c>
      <c r="T449">
        <f t="shared" si="27"/>
        <v>1970.6039999999998</v>
      </c>
    </row>
    <row r="450" spans="1:20" x14ac:dyDescent="0.25">
      <c r="A450" t="s">
        <v>270</v>
      </c>
      <c r="B450">
        <v>535317</v>
      </c>
      <c r="C450" t="s">
        <v>33</v>
      </c>
      <c r="D450" t="s">
        <v>21</v>
      </c>
      <c r="E450" t="s">
        <v>271</v>
      </c>
      <c r="F450" s="1">
        <v>0.375</v>
      </c>
      <c r="G450" t="s">
        <v>272</v>
      </c>
      <c r="H450" t="s">
        <v>24</v>
      </c>
      <c r="I450" s="1">
        <v>0.38541666666666669</v>
      </c>
      <c r="K450" t="s">
        <v>23</v>
      </c>
      <c r="L450">
        <v>6.5759999999999996</v>
      </c>
      <c r="M450" t="s">
        <v>208</v>
      </c>
      <c r="N450">
        <v>171</v>
      </c>
      <c r="P450">
        <v>1</v>
      </c>
      <c r="S450">
        <f t="shared" si="26"/>
        <v>6.5759999999999996</v>
      </c>
      <c r="T450">
        <f t="shared" si="27"/>
        <v>1124.4959999999999</v>
      </c>
    </row>
    <row r="451" spans="1:20" x14ac:dyDescent="0.25">
      <c r="A451" t="s">
        <v>270</v>
      </c>
      <c r="B451">
        <v>737648</v>
      </c>
      <c r="C451" t="s">
        <v>33</v>
      </c>
      <c r="D451" t="s">
        <v>21</v>
      </c>
      <c r="E451" t="s">
        <v>275</v>
      </c>
      <c r="F451" s="1">
        <v>0.58680555555555558</v>
      </c>
      <c r="G451" t="s">
        <v>272</v>
      </c>
      <c r="H451" t="s">
        <v>276</v>
      </c>
      <c r="I451" s="1">
        <v>0.60763888888888895</v>
      </c>
      <c r="J451" t="s">
        <v>25</v>
      </c>
      <c r="K451" t="s">
        <v>23</v>
      </c>
      <c r="L451">
        <v>8.7279999999999998</v>
      </c>
      <c r="M451" t="s">
        <v>208</v>
      </c>
      <c r="N451">
        <v>171</v>
      </c>
      <c r="P451">
        <v>1</v>
      </c>
      <c r="S451">
        <f t="shared" si="26"/>
        <v>8.7279999999999998</v>
      </c>
      <c r="T451">
        <f t="shared" si="27"/>
        <v>1492.4880000000001</v>
      </c>
    </row>
    <row r="452" spans="1:20" x14ac:dyDescent="0.25">
      <c r="A452" t="s">
        <v>270</v>
      </c>
      <c r="B452">
        <v>737625</v>
      </c>
      <c r="C452" t="s">
        <v>33</v>
      </c>
      <c r="D452" t="s">
        <v>21</v>
      </c>
      <c r="E452" t="s">
        <v>277</v>
      </c>
      <c r="F452" s="1">
        <v>0.53125</v>
      </c>
      <c r="G452" t="s">
        <v>272</v>
      </c>
      <c r="H452" t="s">
        <v>276</v>
      </c>
      <c r="I452" s="1">
        <v>0.55208333333333337</v>
      </c>
      <c r="J452" t="s">
        <v>25</v>
      </c>
      <c r="K452" t="s">
        <v>23</v>
      </c>
      <c r="L452">
        <v>9.0210000000000008</v>
      </c>
      <c r="M452" t="s">
        <v>208</v>
      </c>
      <c r="N452">
        <v>171</v>
      </c>
      <c r="P452">
        <v>1</v>
      </c>
      <c r="S452">
        <f t="shared" si="26"/>
        <v>9.0210000000000008</v>
      </c>
      <c r="T452">
        <f t="shared" si="27"/>
        <v>1542.5910000000001</v>
      </c>
    </row>
    <row r="453" spans="1:20" x14ac:dyDescent="0.25">
      <c r="A453" t="s">
        <v>270</v>
      </c>
      <c r="B453">
        <v>535326</v>
      </c>
      <c r="C453" t="s">
        <v>33</v>
      </c>
      <c r="D453" t="s">
        <v>21</v>
      </c>
      <c r="E453" t="s">
        <v>271</v>
      </c>
      <c r="F453" s="1">
        <v>0.66666666666666663</v>
      </c>
      <c r="G453" t="s">
        <v>272</v>
      </c>
      <c r="H453" t="s">
        <v>24</v>
      </c>
      <c r="I453" s="1">
        <v>0.67708333333333337</v>
      </c>
      <c r="K453" t="s">
        <v>23</v>
      </c>
      <c r="L453">
        <v>6.5759999999999996</v>
      </c>
      <c r="M453" t="s">
        <v>208</v>
      </c>
      <c r="N453">
        <v>171</v>
      </c>
      <c r="P453">
        <v>1</v>
      </c>
      <c r="S453">
        <f t="shared" si="26"/>
        <v>6.5759999999999996</v>
      </c>
      <c r="T453">
        <f t="shared" si="27"/>
        <v>1124.4959999999999</v>
      </c>
    </row>
    <row r="454" spans="1:20" x14ac:dyDescent="0.25">
      <c r="A454" t="s">
        <v>270</v>
      </c>
      <c r="B454">
        <v>737644</v>
      </c>
      <c r="C454" t="s">
        <v>33</v>
      </c>
      <c r="D454" t="s">
        <v>21</v>
      </c>
      <c r="E454" t="s">
        <v>277</v>
      </c>
      <c r="F454" s="1">
        <v>0.3125</v>
      </c>
      <c r="G454" t="s">
        <v>272</v>
      </c>
      <c r="H454" t="s">
        <v>276</v>
      </c>
      <c r="I454" s="1">
        <v>0.33333333333333331</v>
      </c>
      <c r="J454" t="s">
        <v>26</v>
      </c>
      <c r="K454" t="s">
        <v>23</v>
      </c>
      <c r="L454">
        <v>9.0210000000000008</v>
      </c>
      <c r="M454" t="s">
        <v>208</v>
      </c>
      <c r="N454">
        <v>171</v>
      </c>
      <c r="P454">
        <v>1</v>
      </c>
      <c r="S454">
        <f t="shared" si="26"/>
        <v>9.0210000000000008</v>
      </c>
      <c r="T454">
        <f t="shared" si="27"/>
        <v>1542.5910000000001</v>
      </c>
    </row>
    <row r="455" spans="1:20" x14ac:dyDescent="0.25">
      <c r="A455" t="s">
        <v>270</v>
      </c>
      <c r="B455">
        <v>535322</v>
      </c>
      <c r="C455" t="s">
        <v>33</v>
      </c>
      <c r="D455" t="s">
        <v>21</v>
      </c>
      <c r="E455" t="s">
        <v>271</v>
      </c>
      <c r="F455" s="1">
        <v>0.47916666666666669</v>
      </c>
      <c r="G455" t="s">
        <v>272</v>
      </c>
      <c r="H455" t="s">
        <v>24</v>
      </c>
      <c r="I455" s="1">
        <v>0.48958333333333331</v>
      </c>
      <c r="K455" t="s">
        <v>23</v>
      </c>
      <c r="L455">
        <v>6.5759999999999996</v>
      </c>
      <c r="M455" t="s">
        <v>208</v>
      </c>
      <c r="N455">
        <v>171</v>
      </c>
      <c r="P455">
        <v>1</v>
      </c>
      <c r="S455">
        <f t="shared" si="26"/>
        <v>6.5759999999999996</v>
      </c>
      <c r="T455">
        <f t="shared" si="27"/>
        <v>1124.4959999999999</v>
      </c>
    </row>
    <row r="456" spans="1:20" x14ac:dyDescent="0.25">
      <c r="A456" t="s">
        <v>270</v>
      </c>
      <c r="B456">
        <v>737643</v>
      </c>
      <c r="C456" t="s">
        <v>33</v>
      </c>
      <c r="D456" t="s">
        <v>21</v>
      </c>
      <c r="E456" t="s">
        <v>277</v>
      </c>
      <c r="F456" s="1">
        <v>0.3298611111111111</v>
      </c>
      <c r="G456" t="s">
        <v>272</v>
      </c>
      <c r="H456" t="s">
        <v>276</v>
      </c>
      <c r="I456" s="1">
        <v>0.35069444444444442</v>
      </c>
      <c r="J456" t="s">
        <v>26</v>
      </c>
      <c r="K456" t="s">
        <v>23</v>
      </c>
      <c r="L456">
        <v>9.0210000000000008</v>
      </c>
      <c r="M456" t="s">
        <v>208</v>
      </c>
      <c r="N456">
        <v>171</v>
      </c>
      <c r="P456">
        <v>1</v>
      </c>
      <c r="S456">
        <f t="shared" si="26"/>
        <v>9.0210000000000008</v>
      </c>
      <c r="T456">
        <f t="shared" si="27"/>
        <v>1542.5910000000001</v>
      </c>
    </row>
    <row r="457" spans="1:20" x14ac:dyDescent="0.25">
      <c r="A457" t="s">
        <v>270</v>
      </c>
      <c r="B457">
        <v>535320</v>
      </c>
      <c r="C457" t="s">
        <v>33</v>
      </c>
      <c r="D457" t="s">
        <v>21</v>
      </c>
      <c r="E457" t="s">
        <v>271</v>
      </c>
      <c r="F457" s="1">
        <v>0.4375</v>
      </c>
      <c r="G457" t="s">
        <v>272</v>
      </c>
      <c r="H457" t="s">
        <v>24</v>
      </c>
      <c r="I457" s="1">
        <v>0.44791666666666669</v>
      </c>
      <c r="K457" t="s">
        <v>23</v>
      </c>
      <c r="L457">
        <v>6.5759999999999996</v>
      </c>
      <c r="M457" t="s">
        <v>208</v>
      </c>
      <c r="N457">
        <v>171</v>
      </c>
      <c r="P457">
        <v>1</v>
      </c>
      <c r="S457">
        <f t="shared" si="26"/>
        <v>6.5759999999999996</v>
      </c>
      <c r="T457">
        <f t="shared" si="27"/>
        <v>1124.4959999999999</v>
      </c>
    </row>
    <row r="458" spans="1:20" x14ac:dyDescent="0.25">
      <c r="A458" t="s">
        <v>270</v>
      </c>
      <c r="B458">
        <v>535319</v>
      </c>
      <c r="C458" t="s">
        <v>33</v>
      </c>
      <c r="D458" t="s">
        <v>21</v>
      </c>
      <c r="E458" t="s">
        <v>271</v>
      </c>
      <c r="F458" s="1">
        <v>0.41666666666666669</v>
      </c>
      <c r="G458" t="s">
        <v>272</v>
      </c>
      <c r="H458" t="s">
        <v>24</v>
      </c>
      <c r="I458" s="1">
        <v>0.42708333333333331</v>
      </c>
      <c r="K458" t="s">
        <v>23</v>
      </c>
      <c r="L458">
        <v>6.5759999999999996</v>
      </c>
      <c r="M458" t="s">
        <v>208</v>
      </c>
      <c r="N458">
        <v>171</v>
      </c>
      <c r="P458">
        <v>1</v>
      </c>
      <c r="S458">
        <f t="shared" si="26"/>
        <v>6.5759999999999996</v>
      </c>
      <c r="T458">
        <f t="shared" si="27"/>
        <v>1124.4959999999999</v>
      </c>
    </row>
    <row r="459" spans="1:20" x14ac:dyDescent="0.25">
      <c r="A459" t="s">
        <v>270</v>
      </c>
      <c r="B459">
        <v>535331</v>
      </c>
      <c r="C459" t="s">
        <v>33</v>
      </c>
      <c r="D459" t="s">
        <v>21</v>
      </c>
      <c r="E459" t="s">
        <v>271</v>
      </c>
      <c r="F459" s="1">
        <v>0.77083333333333337</v>
      </c>
      <c r="G459" t="s">
        <v>272</v>
      </c>
      <c r="H459" t="s">
        <v>24</v>
      </c>
      <c r="I459" s="1">
        <v>0.78125</v>
      </c>
      <c r="J459" t="s">
        <v>22</v>
      </c>
      <c r="K459" t="s">
        <v>23</v>
      </c>
      <c r="L459">
        <v>6.5759999999999996</v>
      </c>
      <c r="M459" t="s">
        <v>208</v>
      </c>
      <c r="N459">
        <v>171</v>
      </c>
      <c r="P459">
        <v>1</v>
      </c>
      <c r="S459">
        <f t="shared" si="26"/>
        <v>6.5759999999999996</v>
      </c>
      <c r="T459">
        <f t="shared" si="27"/>
        <v>1124.4959999999999</v>
      </c>
    </row>
    <row r="460" spans="1:20" x14ac:dyDescent="0.25">
      <c r="A460" t="s">
        <v>270</v>
      </c>
      <c r="B460">
        <v>535318</v>
      </c>
      <c r="C460" t="s">
        <v>33</v>
      </c>
      <c r="D460" t="s">
        <v>21</v>
      </c>
      <c r="E460" t="s">
        <v>271</v>
      </c>
      <c r="F460" s="1">
        <v>0.39583333333333331</v>
      </c>
      <c r="G460" t="s">
        <v>272</v>
      </c>
      <c r="H460" t="s">
        <v>24</v>
      </c>
      <c r="I460" s="1">
        <v>0.40625</v>
      </c>
      <c r="K460" t="s">
        <v>23</v>
      </c>
      <c r="L460">
        <v>6.5759999999999996</v>
      </c>
      <c r="M460" t="s">
        <v>208</v>
      </c>
      <c r="N460">
        <v>171</v>
      </c>
      <c r="P460">
        <v>1</v>
      </c>
      <c r="S460">
        <f t="shared" si="26"/>
        <v>6.5759999999999996</v>
      </c>
      <c r="T460">
        <f t="shared" si="27"/>
        <v>1124.4959999999999</v>
      </c>
    </row>
    <row r="461" spans="1:20" x14ac:dyDescent="0.25">
      <c r="A461" t="s">
        <v>270</v>
      </c>
      <c r="B461">
        <v>535330</v>
      </c>
      <c r="C461" t="s">
        <v>33</v>
      </c>
      <c r="D461" t="s">
        <v>21</v>
      </c>
      <c r="E461" t="s">
        <v>271</v>
      </c>
      <c r="F461" s="1">
        <v>0.75</v>
      </c>
      <c r="G461" t="s">
        <v>272</v>
      </c>
      <c r="H461" t="s">
        <v>24</v>
      </c>
      <c r="I461" s="1">
        <v>0.76041666666666663</v>
      </c>
      <c r="J461" t="s">
        <v>22</v>
      </c>
      <c r="K461" t="s">
        <v>23</v>
      </c>
      <c r="L461">
        <v>6.5759999999999996</v>
      </c>
      <c r="M461" t="s">
        <v>208</v>
      </c>
      <c r="N461">
        <v>171</v>
      </c>
      <c r="P461">
        <v>1</v>
      </c>
      <c r="S461">
        <f t="shared" si="26"/>
        <v>6.5759999999999996</v>
      </c>
      <c r="T461">
        <f t="shared" si="27"/>
        <v>1124.4959999999999</v>
      </c>
    </row>
    <row r="462" spans="1:20" x14ac:dyDescent="0.25">
      <c r="A462" t="s">
        <v>270</v>
      </c>
      <c r="B462">
        <v>535321</v>
      </c>
      <c r="C462" t="s">
        <v>33</v>
      </c>
      <c r="D462" t="s">
        <v>21</v>
      </c>
      <c r="E462" t="s">
        <v>271</v>
      </c>
      <c r="F462" s="1">
        <v>0.45833333333333331</v>
      </c>
      <c r="G462" t="s">
        <v>272</v>
      </c>
      <c r="H462" t="s">
        <v>24</v>
      </c>
      <c r="I462" s="1">
        <v>0.46875</v>
      </c>
      <c r="K462" t="s">
        <v>23</v>
      </c>
      <c r="L462">
        <v>6.5759999999999996</v>
      </c>
      <c r="M462" t="s">
        <v>208</v>
      </c>
      <c r="N462">
        <v>171</v>
      </c>
      <c r="P462">
        <v>1</v>
      </c>
      <c r="S462">
        <f t="shared" si="26"/>
        <v>6.5759999999999996</v>
      </c>
      <c r="T462">
        <f t="shared" si="27"/>
        <v>1124.4959999999999</v>
      </c>
    </row>
    <row r="463" spans="1:20" x14ac:dyDescent="0.25">
      <c r="A463" t="s">
        <v>270</v>
      </c>
      <c r="B463">
        <v>535329</v>
      </c>
      <c r="C463" t="s">
        <v>33</v>
      </c>
      <c r="D463" t="s">
        <v>21</v>
      </c>
      <c r="E463" t="s">
        <v>271</v>
      </c>
      <c r="F463" s="1">
        <v>0.72916666666666663</v>
      </c>
      <c r="G463" t="s">
        <v>272</v>
      </c>
      <c r="H463" t="s">
        <v>24</v>
      </c>
      <c r="I463" s="1">
        <v>0.73958333333333337</v>
      </c>
      <c r="J463" t="s">
        <v>22</v>
      </c>
      <c r="K463" t="s">
        <v>23</v>
      </c>
      <c r="L463">
        <v>6.5759999999999996</v>
      </c>
      <c r="M463" t="s">
        <v>208</v>
      </c>
      <c r="N463">
        <v>171</v>
      </c>
      <c r="P463">
        <v>1</v>
      </c>
      <c r="S463">
        <f t="shared" si="26"/>
        <v>6.5759999999999996</v>
      </c>
      <c r="T463">
        <f t="shared" si="27"/>
        <v>1124.4959999999999</v>
      </c>
    </row>
    <row r="464" spans="1:20" x14ac:dyDescent="0.25">
      <c r="A464" t="s">
        <v>270</v>
      </c>
      <c r="B464">
        <v>535325</v>
      </c>
      <c r="C464" t="s">
        <v>33</v>
      </c>
      <c r="D464" t="s">
        <v>21</v>
      </c>
      <c r="E464" t="s">
        <v>271</v>
      </c>
      <c r="F464" s="1">
        <v>0.64583333333333337</v>
      </c>
      <c r="G464" t="s">
        <v>272</v>
      </c>
      <c r="H464" t="s">
        <v>24</v>
      </c>
      <c r="I464" s="1">
        <v>0.65625</v>
      </c>
      <c r="K464" t="s">
        <v>23</v>
      </c>
      <c r="L464">
        <v>6.5759999999999996</v>
      </c>
      <c r="M464" t="s">
        <v>208</v>
      </c>
      <c r="N464">
        <v>171</v>
      </c>
      <c r="P464">
        <v>1</v>
      </c>
      <c r="S464">
        <f t="shared" si="26"/>
        <v>6.5759999999999996</v>
      </c>
      <c r="T464">
        <f t="shared" si="27"/>
        <v>1124.4959999999999</v>
      </c>
    </row>
    <row r="465" spans="1:20" x14ac:dyDescent="0.25">
      <c r="A465" t="s">
        <v>270</v>
      </c>
      <c r="B465">
        <v>535332</v>
      </c>
      <c r="C465" t="s">
        <v>33</v>
      </c>
      <c r="D465" t="s">
        <v>21</v>
      </c>
      <c r="E465" t="s">
        <v>271</v>
      </c>
      <c r="F465" s="1">
        <v>0.79166666666666663</v>
      </c>
      <c r="G465" t="s">
        <v>272</v>
      </c>
      <c r="H465" t="s">
        <v>24</v>
      </c>
      <c r="I465" s="1">
        <v>0.80208333333333337</v>
      </c>
      <c r="J465" t="s">
        <v>22</v>
      </c>
      <c r="K465" t="s">
        <v>23</v>
      </c>
      <c r="L465">
        <v>6.5759999999999996</v>
      </c>
      <c r="M465" t="s">
        <v>208</v>
      </c>
      <c r="N465">
        <v>171</v>
      </c>
      <c r="P465">
        <v>1</v>
      </c>
      <c r="S465">
        <f t="shared" si="26"/>
        <v>6.5759999999999996</v>
      </c>
      <c r="T465">
        <f t="shared" si="27"/>
        <v>1124.4959999999999</v>
      </c>
    </row>
    <row r="466" spans="1:20" x14ac:dyDescent="0.25">
      <c r="A466" t="s">
        <v>270</v>
      </c>
      <c r="B466">
        <v>535316</v>
      </c>
      <c r="C466" t="s">
        <v>33</v>
      </c>
      <c r="D466" t="s">
        <v>21</v>
      </c>
      <c r="E466" t="s">
        <v>278</v>
      </c>
      <c r="F466" s="1">
        <v>0.35416666666666669</v>
      </c>
      <c r="G466" t="s">
        <v>272</v>
      </c>
      <c r="H466" t="s">
        <v>274</v>
      </c>
      <c r="I466" s="1">
        <v>0.37152777777777773</v>
      </c>
      <c r="J466" t="s">
        <v>26</v>
      </c>
      <c r="K466" t="s">
        <v>23</v>
      </c>
      <c r="L466">
        <v>9.8889999999999993</v>
      </c>
      <c r="M466" t="s">
        <v>208</v>
      </c>
      <c r="N466">
        <v>171</v>
      </c>
      <c r="P466">
        <v>1</v>
      </c>
      <c r="S466">
        <f t="shared" si="26"/>
        <v>9.8889999999999993</v>
      </c>
      <c r="T466">
        <f t="shared" si="27"/>
        <v>1691.0189999999998</v>
      </c>
    </row>
    <row r="467" spans="1:20" x14ac:dyDescent="0.25">
      <c r="A467" t="s">
        <v>270</v>
      </c>
      <c r="B467">
        <v>535324</v>
      </c>
      <c r="C467" t="s">
        <v>33</v>
      </c>
      <c r="D467" t="s">
        <v>21</v>
      </c>
      <c r="E467" t="s">
        <v>271</v>
      </c>
      <c r="F467" s="1">
        <v>0.625</v>
      </c>
      <c r="G467" t="s">
        <v>272</v>
      </c>
      <c r="H467" t="s">
        <v>24</v>
      </c>
      <c r="I467" s="1">
        <v>0.63541666666666663</v>
      </c>
      <c r="K467" t="s">
        <v>23</v>
      </c>
      <c r="L467">
        <v>6.5759999999999996</v>
      </c>
      <c r="M467" t="s">
        <v>208</v>
      </c>
      <c r="N467">
        <v>171</v>
      </c>
      <c r="P467">
        <v>1</v>
      </c>
      <c r="S467">
        <f t="shared" si="26"/>
        <v>6.5759999999999996</v>
      </c>
      <c r="T467">
        <f t="shared" si="27"/>
        <v>1124.4959999999999</v>
      </c>
    </row>
    <row r="468" spans="1:20" x14ac:dyDescent="0.25">
      <c r="A468" t="s">
        <v>270</v>
      </c>
      <c r="B468">
        <v>535327</v>
      </c>
      <c r="C468" t="s">
        <v>33</v>
      </c>
      <c r="D468" t="s">
        <v>21</v>
      </c>
      <c r="E468" t="s">
        <v>271</v>
      </c>
      <c r="F468" s="1">
        <v>0.6875</v>
      </c>
      <c r="G468" t="s">
        <v>272</v>
      </c>
      <c r="H468" t="s">
        <v>24</v>
      </c>
      <c r="I468" s="1">
        <v>0.69791666666666663</v>
      </c>
      <c r="K468" t="s">
        <v>23</v>
      </c>
      <c r="L468">
        <v>6.5759999999999996</v>
      </c>
      <c r="M468" t="s">
        <v>208</v>
      </c>
      <c r="N468">
        <v>171</v>
      </c>
      <c r="P468">
        <v>1</v>
      </c>
      <c r="S468">
        <f t="shared" si="26"/>
        <v>6.5759999999999996</v>
      </c>
      <c r="T468">
        <f t="shared" si="27"/>
        <v>1124.4959999999999</v>
      </c>
    </row>
    <row r="469" spans="1:20" x14ac:dyDescent="0.25">
      <c r="A469" t="s">
        <v>270</v>
      </c>
      <c r="B469">
        <v>737645</v>
      </c>
      <c r="C469" t="s">
        <v>33</v>
      </c>
      <c r="D469" t="s">
        <v>21</v>
      </c>
      <c r="E469" t="s">
        <v>275</v>
      </c>
      <c r="F469" s="1">
        <v>0.28819444444444448</v>
      </c>
      <c r="G469" t="s">
        <v>272</v>
      </c>
      <c r="H469" t="s">
        <v>276</v>
      </c>
      <c r="I469" s="1">
        <v>0.30902777777777779</v>
      </c>
      <c r="J469" t="s">
        <v>26</v>
      </c>
      <c r="K469" t="s">
        <v>23</v>
      </c>
      <c r="L469">
        <v>8.7279999999999998</v>
      </c>
      <c r="M469" t="s">
        <v>208</v>
      </c>
      <c r="N469">
        <v>171</v>
      </c>
      <c r="P469">
        <v>1</v>
      </c>
      <c r="S469">
        <f t="shared" si="26"/>
        <v>8.7279999999999998</v>
      </c>
      <c r="T469">
        <f t="shared" si="27"/>
        <v>1492.4880000000001</v>
      </c>
    </row>
    <row r="470" spans="1:20" x14ac:dyDescent="0.25">
      <c r="A470" t="s">
        <v>220</v>
      </c>
      <c r="B470">
        <v>737682</v>
      </c>
      <c r="C470" t="s">
        <v>33</v>
      </c>
      <c r="D470" t="s">
        <v>21</v>
      </c>
      <c r="E470" t="s">
        <v>279</v>
      </c>
      <c r="F470" s="1">
        <v>0.51388888888888895</v>
      </c>
      <c r="G470" t="s">
        <v>280</v>
      </c>
      <c r="H470" t="s">
        <v>281</v>
      </c>
      <c r="I470" s="1">
        <v>0.53819444444444442</v>
      </c>
      <c r="J470" t="s">
        <v>25</v>
      </c>
      <c r="K470" t="s">
        <v>23</v>
      </c>
      <c r="L470">
        <v>11.823</v>
      </c>
      <c r="M470" t="s">
        <v>208</v>
      </c>
      <c r="N470">
        <v>171</v>
      </c>
      <c r="P470">
        <v>1</v>
      </c>
      <c r="S470">
        <f t="shared" si="26"/>
        <v>11.823</v>
      </c>
      <c r="T470">
        <f t="shared" si="27"/>
        <v>2021.7330000000002</v>
      </c>
    </row>
    <row r="471" spans="1:20" x14ac:dyDescent="0.25">
      <c r="A471" t="s">
        <v>220</v>
      </c>
      <c r="B471">
        <v>737688</v>
      </c>
      <c r="C471" t="s">
        <v>33</v>
      </c>
      <c r="D471" t="s">
        <v>21</v>
      </c>
      <c r="E471" t="s">
        <v>282</v>
      </c>
      <c r="F471" s="1">
        <v>0.54513888888888895</v>
      </c>
      <c r="G471" t="s">
        <v>280</v>
      </c>
      <c r="H471" t="s">
        <v>281</v>
      </c>
      <c r="I471" s="1">
        <v>0.57291666666666663</v>
      </c>
      <c r="J471" t="s">
        <v>25</v>
      </c>
      <c r="K471" t="s">
        <v>23</v>
      </c>
      <c r="L471">
        <v>12.548</v>
      </c>
      <c r="M471" t="s">
        <v>208</v>
      </c>
      <c r="N471">
        <v>171</v>
      </c>
      <c r="P471">
        <v>1</v>
      </c>
      <c r="S471">
        <f t="shared" si="26"/>
        <v>12.548</v>
      </c>
      <c r="T471">
        <f t="shared" si="27"/>
        <v>2145.7080000000001</v>
      </c>
    </row>
    <row r="472" spans="1:20" x14ac:dyDescent="0.25">
      <c r="A472" t="s">
        <v>283</v>
      </c>
      <c r="B472">
        <v>737670</v>
      </c>
      <c r="C472" t="s">
        <v>33</v>
      </c>
      <c r="D472" t="s">
        <v>21</v>
      </c>
      <c r="E472" t="s">
        <v>284</v>
      </c>
      <c r="F472" s="1">
        <v>0.52777777777777779</v>
      </c>
      <c r="G472" t="s">
        <v>285</v>
      </c>
      <c r="H472" t="s">
        <v>286</v>
      </c>
      <c r="I472" s="1">
        <v>0.54861111111111105</v>
      </c>
      <c r="J472" t="s">
        <v>25</v>
      </c>
      <c r="K472" t="s">
        <v>23</v>
      </c>
      <c r="L472">
        <v>10.744</v>
      </c>
      <c r="M472" t="s">
        <v>208</v>
      </c>
      <c r="N472">
        <v>171</v>
      </c>
      <c r="P472">
        <v>1</v>
      </c>
      <c r="S472">
        <f t="shared" si="26"/>
        <v>10.744</v>
      </c>
      <c r="T472">
        <f t="shared" si="27"/>
        <v>1837.2239999999999</v>
      </c>
    </row>
    <row r="473" spans="1:20" x14ac:dyDescent="0.25">
      <c r="A473" t="s">
        <v>283</v>
      </c>
      <c r="B473">
        <v>737673</v>
      </c>
      <c r="C473" t="s">
        <v>33</v>
      </c>
      <c r="D473" t="s">
        <v>21</v>
      </c>
      <c r="E473" t="s">
        <v>287</v>
      </c>
      <c r="F473" s="1">
        <v>0.2986111111111111</v>
      </c>
      <c r="G473" t="s">
        <v>285</v>
      </c>
      <c r="H473" t="s">
        <v>288</v>
      </c>
      <c r="I473" s="1">
        <v>0.32777777777777778</v>
      </c>
      <c r="J473" t="s">
        <v>26</v>
      </c>
      <c r="K473" t="s">
        <v>23</v>
      </c>
      <c r="L473">
        <v>17.657</v>
      </c>
      <c r="M473" t="s">
        <v>208</v>
      </c>
      <c r="N473">
        <v>171</v>
      </c>
      <c r="P473">
        <v>1</v>
      </c>
      <c r="S473">
        <f t="shared" si="26"/>
        <v>17.657</v>
      </c>
      <c r="T473">
        <f t="shared" si="27"/>
        <v>3019.3470000000002</v>
      </c>
    </row>
    <row r="474" spans="1:20" x14ac:dyDescent="0.25">
      <c r="A474" t="s">
        <v>283</v>
      </c>
      <c r="B474">
        <v>737672</v>
      </c>
      <c r="C474" t="s">
        <v>33</v>
      </c>
      <c r="D474" t="s">
        <v>21</v>
      </c>
      <c r="E474" t="s">
        <v>289</v>
      </c>
      <c r="F474" s="1">
        <v>0.33680555555555558</v>
      </c>
      <c r="G474" t="s">
        <v>285</v>
      </c>
      <c r="H474" t="s">
        <v>286</v>
      </c>
      <c r="I474" s="1">
        <v>0.36388888888888887</v>
      </c>
      <c r="J474" t="s">
        <v>26</v>
      </c>
      <c r="K474" t="s">
        <v>23</v>
      </c>
      <c r="L474">
        <v>18.923999999999999</v>
      </c>
      <c r="M474" t="s">
        <v>208</v>
      </c>
      <c r="N474">
        <v>171</v>
      </c>
      <c r="P474">
        <v>1</v>
      </c>
      <c r="S474">
        <f t="shared" si="26"/>
        <v>18.923999999999999</v>
      </c>
      <c r="T474">
        <f t="shared" si="27"/>
        <v>3236.0039999999999</v>
      </c>
    </row>
    <row r="475" spans="1:20" x14ac:dyDescent="0.25">
      <c r="A475" t="s">
        <v>283</v>
      </c>
      <c r="B475">
        <v>737674</v>
      </c>
      <c r="C475" t="s">
        <v>33</v>
      </c>
      <c r="D475" t="s">
        <v>21</v>
      </c>
      <c r="E475" t="s">
        <v>290</v>
      </c>
      <c r="F475" s="1">
        <v>0.50902777777777775</v>
      </c>
      <c r="G475" t="s">
        <v>286</v>
      </c>
      <c r="H475" t="s">
        <v>285</v>
      </c>
      <c r="I475" s="1">
        <v>0.52777777777777779</v>
      </c>
      <c r="J475" t="s">
        <v>25</v>
      </c>
      <c r="K475" t="s">
        <v>23</v>
      </c>
      <c r="L475">
        <v>9.1959999999999997</v>
      </c>
      <c r="M475" t="s">
        <v>208</v>
      </c>
      <c r="N475">
        <v>171</v>
      </c>
      <c r="P475">
        <v>1</v>
      </c>
      <c r="S475">
        <f t="shared" si="26"/>
        <v>9.1959999999999997</v>
      </c>
      <c r="T475">
        <f t="shared" si="27"/>
        <v>1572.5159999999998</v>
      </c>
    </row>
    <row r="476" spans="1:20" x14ac:dyDescent="0.25">
      <c r="A476" t="s">
        <v>283</v>
      </c>
      <c r="B476">
        <v>740150</v>
      </c>
      <c r="C476" t="s">
        <v>33</v>
      </c>
      <c r="D476" t="s">
        <v>21</v>
      </c>
      <c r="E476" t="s">
        <v>291</v>
      </c>
      <c r="F476" s="1">
        <v>0.54861111111111105</v>
      </c>
      <c r="G476" t="s">
        <v>286</v>
      </c>
      <c r="H476" t="s">
        <v>233</v>
      </c>
      <c r="I476" s="1">
        <v>0.5625</v>
      </c>
      <c r="J476" t="s">
        <v>25</v>
      </c>
      <c r="K476" t="s">
        <v>23</v>
      </c>
      <c r="L476">
        <v>5.1529999999999996</v>
      </c>
      <c r="M476" t="s">
        <v>208</v>
      </c>
      <c r="N476">
        <v>171</v>
      </c>
      <c r="P476">
        <v>1</v>
      </c>
      <c r="S476">
        <f t="shared" si="26"/>
        <v>5.1529999999999996</v>
      </c>
      <c r="T476">
        <f t="shared" si="27"/>
        <v>881.1629999999999</v>
      </c>
    </row>
    <row r="477" spans="1:20" x14ac:dyDescent="0.25">
      <c r="A477" t="s">
        <v>270</v>
      </c>
      <c r="B477">
        <v>737650</v>
      </c>
      <c r="C477" t="s">
        <v>33</v>
      </c>
      <c r="D477" t="s">
        <v>21</v>
      </c>
      <c r="E477" t="s">
        <v>292</v>
      </c>
      <c r="F477" s="1">
        <v>0.28472222222222221</v>
      </c>
      <c r="G477" t="s">
        <v>293</v>
      </c>
      <c r="H477" t="s">
        <v>272</v>
      </c>
      <c r="I477" s="1">
        <v>0.28819444444444448</v>
      </c>
      <c r="K477" t="s">
        <v>23</v>
      </c>
      <c r="L477">
        <v>2.2269999999999999</v>
      </c>
      <c r="M477" t="s">
        <v>208</v>
      </c>
      <c r="N477">
        <v>171</v>
      </c>
      <c r="P477">
        <v>1</v>
      </c>
      <c r="S477">
        <f t="shared" si="26"/>
        <v>2.2269999999999999</v>
      </c>
      <c r="T477">
        <f t="shared" si="27"/>
        <v>380.81699999999995</v>
      </c>
    </row>
    <row r="478" spans="1:20" x14ac:dyDescent="0.25">
      <c r="A478" t="s">
        <v>294</v>
      </c>
      <c r="B478">
        <v>740160</v>
      </c>
      <c r="C478" t="s">
        <v>33</v>
      </c>
      <c r="D478" t="s">
        <v>21</v>
      </c>
      <c r="E478" t="s">
        <v>295</v>
      </c>
      <c r="F478" s="1">
        <v>0.54305555555555551</v>
      </c>
      <c r="G478" t="s">
        <v>274</v>
      </c>
      <c r="H478" t="s">
        <v>36</v>
      </c>
      <c r="I478" s="1">
        <v>0.54861111111111105</v>
      </c>
      <c r="J478" t="s">
        <v>25</v>
      </c>
      <c r="K478" t="s">
        <v>23</v>
      </c>
      <c r="L478">
        <v>3.0009999999999999</v>
      </c>
      <c r="M478" t="s">
        <v>208</v>
      </c>
      <c r="N478">
        <v>171</v>
      </c>
      <c r="O478" t="s">
        <v>30</v>
      </c>
      <c r="P478">
        <v>1</v>
      </c>
      <c r="Q478" t="s">
        <v>31</v>
      </c>
      <c r="R478" t="s">
        <v>32</v>
      </c>
      <c r="S478">
        <v>3.0009999999999999</v>
      </c>
      <c r="T478">
        <v>513.17100000000005</v>
      </c>
    </row>
    <row r="479" spans="1:20" x14ac:dyDescent="0.25">
      <c r="A479" t="s">
        <v>220</v>
      </c>
      <c r="B479">
        <v>737686</v>
      </c>
      <c r="C479" t="s">
        <v>33</v>
      </c>
      <c r="D479" t="s">
        <v>21</v>
      </c>
      <c r="E479" t="s">
        <v>296</v>
      </c>
      <c r="F479" s="1">
        <v>0.52083333333333337</v>
      </c>
      <c r="G479" t="s">
        <v>274</v>
      </c>
      <c r="H479" t="s">
        <v>280</v>
      </c>
      <c r="I479" s="1">
        <v>0.54166666666666663</v>
      </c>
      <c r="J479" t="s">
        <v>25</v>
      </c>
      <c r="K479" t="s">
        <v>23</v>
      </c>
      <c r="L479">
        <v>10.7</v>
      </c>
      <c r="M479" t="s">
        <v>208</v>
      </c>
      <c r="N479">
        <v>171</v>
      </c>
      <c r="P479">
        <v>1</v>
      </c>
      <c r="S479">
        <f>P479*L479</f>
        <v>10.7</v>
      </c>
      <c r="T479">
        <f>S479*N479</f>
        <v>1829.6999999999998</v>
      </c>
    </row>
    <row r="480" spans="1:20" x14ac:dyDescent="0.25">
      <c r="A480" t="s">
        <v>297</v>
      </c>
      <c r="B480">
        <v>739927</v>
      </c>
      <c r="C480" t="s">
        <v>33</v>
      </c>
      <c r="D480" t="s">
        <v>21</v>
      </c>
      <c r="E480" t="s">
        <v>298</v>
      </c>
      <c r="F480" s="1">
        <v>0.57291666666666663</v>
      </c>
      <c r="G480" t="s">
        <v>281</v>
      </c>
      <c r="H480" t="s">
        <v>299</v>
      </c>
      <c r="I480" s="1">
        <v>0.57708333333333328</v>
      </c>
      <c r="J480" t="s">
        <v>25</v>
      </c>
      <c r="K480" t="s">
        <v>23</v>
      </c>
      <c r="L480">
        <v>3.149</v>
      </c>
      <c r="M480" t="s">
        <v>208</v>
      </c>
      <c r="N480">
        <v>171</v>
      </c>
      <c r="O480" t="s">
        <v>30</v>
      </c>
      <c r="P480">
        <v>1</v>
      </c>
      <c r="Q480" t="s">
        <v>31</v>
      </c>
      <c r="R480" t="s">
        <v>32</v>
      </c>
      <c r="S480">
        <v>3.149</v>
      </c>
      <c r="T480">
        <v>538.47900000000004</v>
      </c>
    </row>
    <row r="481" spans="1:20" x14ac:dyDescent="0.25">
      <c r="A481" t="s">
        <v>220</v>
      </c>
      <c r="B481">
        <v>737687</v>
      </c>
      <c r="C481" t="s">
        <v>33</v>
      </c>
      <c r="D481" t="s">
        <v>21</v>
      </c>
      <c r="E481" t="s">
        <v>300</v>
      </c>
      <c r="F481" s="1">
        <v>0.31319444444444444</v>
      </c>
      <c r="G481" t="s">
        <v>281</v>
      </c>
      <c r="H481" t="s">
        <v>127</v>
      </c>
      <c r="I481" s="1">
        <v>0.33749999999999997</v>
      </c>
      <c r="J481" t="s">
        <v>26</v>
      </c>
      <c r="K481" t="s">
        <v>23</v>
      </c>
      <c r="L481">
        <v>10.475</v>
      </c>
      <c r="M481" t="s">
        <v>208</v>
      </c>
      <c r="N481">
        <v>171</v>
      </c>
      <c r="P481">
        <v>1</v>
      </c>
      <c r="S481">
        <f t="shared" ref="S481:S483" si="28">P481*L481</f>
        <v>10.475</v>
      </c>
      <c r="T481">
        <f t="shared" ref="T481:T483" si="29">S481*N481</f>
        <v>1791.2249999999999</v>
      </c>
    </row>
    <row r="482" spans="1:20" x14ac:dyDescent="0.25">
      <c r="A482" t="s">
        <v>220</v>
      </c>
      <c r="B482">
        <v>740152</v>
      </c>
      <c r="C482" t="s">
        <v>33</v>
      </c>
      <c r="D482" t="s">
        <v>21</v>
      </c>
      <c r="E482" t="s">
        <v>301</v>
      </c>
      <c r="F482" s="1">
        <v>0.54166666666666663</v>
      </c>
      <c r="G482" t="s">
        <v>281</v>
      </c>
      <c r="H482" t="s">
        <v>302</v>
      </c>
      <c r="I482" s="1">
        <v>0.57638888888888895</v>
      </c>
      <c r="J482" t="s">
        <v>25</v>
      </c>
      <c r="K482" t="s">
        <v>23</v>
      </c>
      <c r="L482">
        <v>20.962</v>
      </c>
      <c r="M482" t="s">
        <v>208</v>
      </c>
      <c r="N482">
        <v>171</v>
      </c>
      <c r="P482">
        <v>1</v>
      </c>
      <c r="S482">
        <f t="shared" si="28"/>
        <v>20.962</v>
      </c>
      <c r="T482">
        <f t="shared" si="29"/>
        <v>3584.502</v>
      </c>
    </row>
    <row r="483" spans="1:20" x14ac:dyDescent="0.25">
      <c r="A483" t="s">
        <v>230</v>
      </c>
      <c r="B483">
        <v>740155</v>
      </c>
      <c r="C483" t="s">
        <v>33</v>
      </c>
      <c r="D483" t="s">
        <v>21</v>
      </c>
      <c r="E483" t="s">
        <v>303</v>
      </c>
      <c r="F483" s="1">
        <v>0.67361111111111116</v>
      </c>
      <c r="G483" t="s">
        <v>252</v>
      </c>
      <c r="H483" t="s">
        <v>304</v>
      </c>
      <c r="I483" s="1">
        <v>0.70833333333333337</v>
      </c>
      <c r="K483" t="s">
        <v>23</v>
      </c>
      <c r="L483">
        <v>11.837</v>
      </c>
      <c r="M483" t="s">
        <v>208</v>
      </c>
      <c r="N483">
        <v>171</v>
      </c>
      <c r="P483">
        <v>1</v>
      </c>
      <c r="S483">
        <f t="shared" si="28"/>
        <v>11.837</v>
      </c>
      <c r="T483">
        <f t="shared" si="29"/>
        <v>2024.127</v>
      </c>
    </row>
    <row r="484" spans="1:20" x14ac:dyDescent="0.25">
      <c r="A484" t="s">
        <v>69</v>
      </c>
      <c r="B484">
        <v>736657</v>
      </c>
      <c r="C484" t="s">
        <v>29</v>
      </c>
      <c r="D484" t="s">
        <v>21</v>
      </c>
      <c r="E484" t="s">
        <v>204</v>
      </c>
      <c r="F484" s="1">
        <v>0.33333333333333331</v>
      </c>
      <c r="G484" t="s">
        <v>57</v>
      </c>
      <c r="H484" t="s">
        <v>120</v>
      </c>
      <c r="I484" s="1">
        <v>0.35069444444444442</v>
      </c>
      <c r="J484" t="s">
        <v>26</v>
      </c>
      <c r="K484" t="s">
        <v>23</v>
      </c>
      <c r="L484">
        <v>13.33</v>
      </c>
      <c r="M484" t="s">
        <v>208</v>
      </c>
      <c r="N484">
        <v>171</v>
      </c>
      <c r="O484" t="s">
        <v>30</v>
      </c>
      <c r="P484">
        <v>1</v>
      </c>
      <c r="Q484" t="s">
        <v>31</v>
      </c>
      <c r="R484" t="s">
        <v>32</v>
      </c>
      <c r="S484">
        <v>13.33</v>
      </c>
      <c r="T484">
        <v>2279.4299999999998</v>
      </c>
    </row>
    <row r="485" spans="1:20" x14ac:dyDescent="0.25">
      <c r="A485" t="s">
        <v>69</v>
      </c>
      <c r="B485">
        <v>738652</v>
      </c>
      <c r="C485" t="s">
        <v>29</v>
      </c>
      <c r="D485" t="s">
        <v>21</v>
      </c>
      <c r="E485" t="s">
        <v>174</v>
      </c>
      <c r="F485" s="1">
        <v>0.375</v>
      </c>
      <c r="G485" t="s">
        <v>57</v>
      </c>
      <c r="H485" t="s">
        <v>107</v>
      </c>
      <c r="I485" s="1">
        <v>0.39930555555555558</v>
      </c>
      <c r="K485" t="s">
        <v>23</v>
      </c>
      <c r="L485">
        <v>21.827999999999999</v>
      </c>
      <c r="M485" t="s">
        <v>208</v>
      </c>
      <c r="N485">
        <v>171</v>
      </c>
      <c r="O485" t="s">
        <v>30</v>
      </c>
      <c r="P485">
        <v>1</v>
      </c>
      <c r="Q485" t="s">
        <v>31</v>
      </c>
      <c r="R485" t="s">
        <v>32</v>
      </c>
      <c r="S485">
        <v>21.827999999999999</v>
      </c>
      <c r="T485">
        <v>3732.5880000000002</v>
      </c>
    </row>
    <row r="486" spans="1:20" x14ac:dyDescent="0.25">
      <c r="A486" t="s">
        <v>59</v>
      </c>
      <c r="B486">
        <v>736527</v>
      </c>
      <c r="C486" t="s">
        <v>29</v>
      </c>
      <c r="D486" t="s">
        <v>21</v>
      </c>
      <c r="E486" t="s">
        <v>305</v>
      </c>
      <c r="F486" s="1">
        <v>0.55208333333333337</v>
      </c>
      <c r="G486" t="s">
        <v>24</v>
      </c>
      <c r="H486" t="s">
        <v>61</v>
      </c>
      <c r="I486" s="1">
        <v>0.57986111111111105</v>
      </c>
      <c r="J486" t="s">
        <v>25</v>
      </c>
      <c r="K486" t="s">
        <v>23</v>
      </c>
      <c r="L486">
        <v>17.983000000000001</v>
      </c>
      <c r="M486" t="s">
        <v>208</v>
      </c>
      <c r="N486">
        <v>171</v>
      </c>
      <c r="O486" t="s">
        <v>30</v>
      </c>
      <c r="P486">
        <v>1</v>
      </c>
      <c r="Q486" t="s">
        <v>31</v>
      </c>
      <c r="R486" t="s">
        <v>32</v>
      </c>
      <c r="S486">
        <v>17.983000000000001</v>
      </c>
      <c r="T486">
        <v>3075.0929999999998</v>
      </c>
    </row>
    <row r="487" spans="1:20" x14ac:dyDescent="0.25">
      <c r="A487" t="s">
        <v>116</v>
      </c>
      <c r="B487">
        <v>738260</v>
      </c>
      <c r="C487" t="s">
        <v>29</v>
      </c>
      <c r="D487" t="s">
        <v>21</v>
      </c>
      <c r="E487" t="s">
        <v>306</v>
      </c>
      <c r="F487" s="1">
        <v>0.35416666666666669</v>
      </c>
      <c r="G487" t="s">
        <v>24</v>
      </c>
      <c r="H487" t="s">
        <v>147</v>
      </c>
      <c r="I487" s="1">
        <v>0.38819444444444445</v>
      </c>
      <c r="K487" t="s">
        <v>23</v>
      </c>
      <c r="L487">
        <v>27.925000000000001</v>
      </c>
      <c r="M487" t="s">
        <v>208</v>
      </c>
      <c r="N487">
        <v>171</v>
      </c>
      <c r="O487" t="s">
        <v>30</v>
      </c>
      <c r="P487">
        <v>1</v>
      </c>
      <c r="Q487" t="s">
        <v>31</v>
      </c>
      <c r="R487" t="s">
        <v>32</v>
      </c>
      <c r="S487">
        <v>27.925000000000001</v>
      </c>
      <c r="T487">
        <v>4775.1750000000002</v>
      </c>
    </row>
    <row r="488" spans="1:20" x14ac:dyDescent="0.25">
      <c r="A488" t="s">
        <v>59</v>
      </c>
      <c r="B488">
        <v>507001</v>
      </c>
      <c r="C488" t="s">
        <v>29</v>
      </c>
      <c r="D488" t="s">
        <v>21</v>
      </c>
      <c r="E488" t="s">
        <v>307</v>
      </c>
      <c r="F488" s="1">
        <v>0.59375</v>
      </c>
      <c r="G488" t="s">
        <v>24</v>
      </c>
      <c r="H488" t="s">
        <v>308</v>
      </c>
      <c r="I488" s="1">
        <v>0.61736111111111114</v>
      </c>
      <c r="J488" t="s">
        <v>25</v>
      </c>
      <c r="K488" t="s">
        <v>23</v>
      </c>
      <c r="L488">
        <v>18.713999999999999</v>
      </c>
      <c r="M488" t="s">
        <v>208</v>
      </c>
      <c r="N488">
        <v>171</v>
      </c>
      <c r="P488">
        <v>1</v>
      </c>
      <c r="S488">
        <f t="shared" ref="S488:S506" si="30">P488*L488</f>
        <v>18.713999999999999</v>
      </c>
      <c r="T488">
        <f t="shared" ref="T488:T506" si="31">S488*N488</f>
        <v>3200.0939999999996</v>
      </c>
    </row>
    <row r="489" spans="1:20" x14ac:dyDescent="0.25">
      <c r="A489" t="s">
        <v>59</v>
      </c>
      <c r="B489">
        <v>739355</v>
      </c>
      <c r="C489" t="s">
        <v>29</v>
      </c>
      <c r="D489" t="s">
        <v>21</v>
      </c>
      <c r="E489" t="s">
        <v>305</v>
      </c>
      <c r="F489" s="1">
        <v>0.59375</v>
      </c>
      <c r="G489" t="s">
        <v>24</v>
      </c>
      <c r="H489" t="s">
        <v>61</v>
      </c>
      <c r="I489" s="1">
        <v>0.62152777777777779</v>
      </c>
      <c r="J489" t="s">
        <v>25</v>
      </c>
      <c r="K489" t="s">
        <v>23</v>
      </c>
      <c r="L489">
        <v>17.983000000000001</v>
      </c>
      <c r="M489" t="s">
        <v>208</v>
      </c>
      <c r="N489">
        <v>171</v>
      </c>
      <c r="P489">
        <v>1</v>
      </c>
      <c r="S489">
        <f t="shared" si="30"/>
        <v>17.983000000000001</v>
      </c>
      <c r="T489">
        <f t="shared" si="31"/>
        <v>3075.0930000000003</v>
      </c>
    </row>
    <row r="490" spans="1:20" x14ac:dyDescent="0.25">
      <c r="A490" t="s">
        <v>270</v>
      </c>
      <c r="B490">
        <v>535307</v>
      </c>
      <c r="C490" t="s">
        <v>33</v>
      </c>
      <c r="D490" t="s">
        <v>21</v>
      </c>
      <c r="E490" t="s">
        <v>309</v>
      </c>
      <c r="F490" s="1">
        <v>0.61875000000000002</v>
      </c>
      <c r="G490" t="s">
        <v>24</v>
      </c>
      <c r="H490" t="s">
        <v>272</v>
      </c>
      <c r="I490" s="1">
        <v>0.625</v>
      </c>
      <c r="K490" t="s">
        <v>23</v>
      </c>
      <c r="L490">
        <v>3.653</v>
      </c>
      <c r="M490" t="s">
        <v>208</v>
      </c>
      <c r="N490">
        <v>171</v>
      </c>
      <c r="P490">
        <v>1</v>
      </c>
      <c r="S490">
        <f t="shared" si="30"/>
        <v>3.653</v>
      </c>
      <c r="T490">
        <f t="shared" si="31"/>
        <v>624.66300000000001</v>
      </c>
    </row>
    <row r="491" spans="1:20" x14ac:dyDescent="0.25">
      <c r="A491" t="s">
        <v>270</v>
      </c>
      <c r="B491">
        <v>535309</v>
      </c>
      <c r="C491" t="s">
        <v>33</v>
      </c>
      <c r="D491" t="s">
        <v>21</v>
      </c>
      <c r="E491" t="s">
        <v>309</v>
      </c>
      <c r="F491" s="1">
        <v>0.66041666666666665</v>
      </c>
      <c r="G491" t="s">
        <v>24</v>
      </c>
      <c r="H491" t="s">
        <v>272</v>
      </c>
      <c r="I491" s="1">
        <v>0.66666666666666663</v>
      </c>
      <c r="K491" t="s">
        <v>23</v>
      </c>
      <c r="L491">
        <v>3.653</v>
      </c>
      <c r="M491" t="s">
        <v>208</v>
      </c>
      <c r="N491">
        <v>171</v>
      </c>
      <c r="P491">
        <v>1</v>
      </c>
      <c r="S491">
        <f t="shared" si="30"/>
        <v>3.653</v>
      </c>
      <c r="T491">
        <f t="shared" si="31"/>
        <v>624.66300000000001</v>
      </c>
    </row>
    <row r="492" spans="1:20" x14ac:dyDescent="0.25">
      <c r="A492" t="s">
        <v>270</v>
      </c>
      <c r="B492">
        <v>535315</v>
      </c>
      <c r="C492" t="s">
        <v>33</v>
      </c>
      <c r="D492" t="s">
        <v>21</v>
      </c>
      <c r="E492" t="s">
        <v>309</v>
      </c>
      <c r="F492" s="1">
        <v>0.78541666666666676</v>
      </c>
      <c r="G492" t="s">
        <v>24</v>
      </c>
      <c r="H492" t="s">
        <v>272</v>
      </c>
      <c r="I492" s="1">
        <v>0.79166666666666663</v>
      </c>
      <c r="J492" t="s">
        <v>22</v>
      </c>
      <c r="K492" t="s">
        <v>23</v>
      </c>
      <c r="L492">
        <v>3.653</v>
      </c>
      <c r="M492" t="s">
        <v>208</v>
      </c>
      <c r="N492">
        <v>171</v>
      </c>
      <c r="P492">
        <v>1</v>
      </c>
      <c r="S492">
        <f t="shared" si="30"/>
        <v>3.653</v>
      </c>
      <c r="T492">
        <f t="shared" si="31"/>
        <v>624.66300000000001</v>
      </c>
    </row>
    <row r="493" spans="1:20" x14ac:dyDescent="0.25">
      <c r="A493" t="s">
        <v>270</v>
      </c>
      <c r="B493">
        <v>535304</v>
      </c>
      <c r="C493" t="s">
        <v>33</v>
      </c>
      <c r="D493" t="s">
        <v>21</v>
      </c>
      <c r="E493" t="s">
        <v>309</v>
      </c>
      <c r="F493" s="1">
        <v>0.45208333333333334</v>
      </c>
      <c r="G493" t="s">
        <v>24</v>
      </c>
      <c r="H493" t="s">
        <v>272</v>
      </c>
      <c r="I493" s="1">
        <v>0.45833333333333331</v>
      </c>
      <c r="K493" t="s">
        <v>23</v>
      </c>
      <c r="L493">
        <v>3.653</v>
      </c>
      <c r="M493" t="s">
        <v>208</v>
      </c>
      <c r="N493">
        <v>171</v>
      </c>
      <c r="P493">
        <v>1</v>
      </c>
      <c r="S493">
        <f t="shared" si="30"/>
        <v>3.653</v>
      </c>
      <c r="T493">
        <f t="shared" si="31"/>
        <v>624.66300000000001</v>
      </c>
    </row>
    <row r="494" spans="1:20" x14ac:dyDescent="0.25">
      <c r="A494" t="s">
        <v>270</v>
      </c>
      <c r="B494">
        <v>535312</v>
      </c>
      <c r="C494" t="s">
        <v>33</v>
      </c>
      <c r="D494" t="s">
        <v>21</v>
      </c>
      <c r="E494" t="s">
        <v>309</v>
      </c>
      <c r="F494" s="1">
        <v>0.72291666666666676</v>
      </c>
      <c r="G494" t="s">
        <v>24</v>
      </c>
      <c r="H494" t="s">
        <v>272</v>
      </c>
      <c r="I494" s="1">
        <v>0.72916666666666663</v>
      </c>
      <c r="J494" t="s">
        <v>22</v>
      </c>
      <c r="K494" t="s">
        <v>23</v>
      </c>
      <c r="L494">
        <v>3.653</v>
      </c>
      <c r="M494" t="s">
        <v>208</v>
      </c>
      <c r="N494">
        <v>171</v>
      </c>
      <c r="P494">
        <v>1</v>
      </c>
      <c r="S494">
        <f t="shared" si="30"/>
        <v>3.653</v>
      </c>
      <c r="T494">
        <f t="shared" si="31"/>
        <v>624.66300000000001</v>
      </c>
    </row>
    <row r="495" spans="1:20" x14ac:dyDescent="0.25">
      <c r="A495" t="s">
        <v>270</v>
      </c>
      <c r="B495">
        <v>535302</v>
      </c>
      <c r="C495" t="s">
        <v>33</v>
      </c>
      <c r="D495" t="s">
        <v>21</v>
      </c>
      <c r="E495" t="s">
        <v>309</v>
      </c>
      <c r="F495" s="1">
        <v>0.41041666666666665</v>
      </c>
      <c r="G495" t="s">
        <v>24</v>
      </c>
      <c r="H495" t="s">
        <v>272</v>
      </c>
      <c r="I495" s="1">
        <v>0.41666666666666669</v>
      </c>
      <c r="K495" t="s">
        <v>23</v>
      </c>
      <c r="L495">
        <v>3.653</v>
      </c>
      <c r="M495" t="s">
        <v>208</v>
      </c>
      <c r="N495">
        <v>171</v>
      </c>
      <c r="P495">
        <v>1</v>
      </c>
      <c r="S495">
        <f t="shared" si="30"/>
        <v>3.653</v>
      </c>
      <c r="T495">
        <f t="shared" si="31"/>
        <v>624.66300000000001</v>
      </c>
    </row>
    <row r="496" spans="1:20" x14ac:dyDescent="0.25">
      <c r="A496" t="s">
        <v>270</v>
      </c>
      <c r="B496">
        <v>535314</v>
      </c>
      <c r="C496" t="s">
        <v>33</v>
      </c>
      <c r="D496" t="s">
        <v>21</v>
      </c>
      <c r="E496" t="s">
        <v>309</v>
      </c>
      <c r="F496" s="1">
        <v>0.76458333333333339</v>
      </c>
      <c r="G496" t="s">
        <v>24</v>
      </c>
      <c r="H496" t="s">
        <v>272</v>
      </c>
      <c r="I496" s="1">
        <v>0.77083333333333337</v>
      </c>
      <c r="J496" t="s">
        <v>22</v>
      </c>
      <c r="K496" t="s">
        <v>23</v>
      </c>
      <c r="L496">
        <v>3.653</v>
      </c>
      <c r="M496" t="s">
        <v>208</v>
      </c>
      <c r="N496">
        <v>171</v>
      </c>
      <c r="P496">
        <v>1</v>
      </c>
      <c r="S496">
        <f t="shared" si="30"/>
        <v>3.653</v>
      </c>
      <c r="T496">
        <f t="shared" si="31"/>
        <v>624.66300000000001</v>
      </c>
    </row>
    <row r="497" spans="1:20" x14ac:dyDescent="0.25">
      <c r="A497" t="s">
        <v>270</v>
      </c>
      <c r="B497">
        <v>535303</v>
      </c>
      <c r="C497" t="s">
        <v>33</v>
      </c>
      <c r="D497" t="s">
        <v>21</v>
      </c>
      <c r="E497" t="s">
        <v>309</v>
      </c>
      <c r="F497" s="1">
        <v>0.43124999999999997</v>
      </c>
      <c r="G497" t="s">
        <v>24</v>
      </c>
      <c r="H497" t="s">
        <v>272</v>
      </c>
      <c r="I497" s="1">
        <v>0.4375</v>
      </c>
      <c r="K497" t="s">
        <v>23</v>
      </c>
      <c r="L497">
        <v>3.653</v>
      </c>
      <c r="M497" t="s">
        <v>208</v>
      </c>
      <c r="N497">
        <v>171</v>
      </c>
      <c r="P497">
        <v>1</v>
      </c>
      <c r="S497">
        <f t="shared" si="30"/>
        <v>3.653</v>
      </c>
      <c r="T497">
        <f t="shared" si="31"/>
        <v>624.66300000000001</v>
      </c>
    </row>
    <row r="498" spans="1:20" x14ac:dyDescent="0.25">
      <c r="A498" t="s">
        <v>270</v>
      </c>
      <c r="B498">
        <v>535308</v>
      </c>
      <c r="C498" t="s">
        <v>33</v>
      </c>
      <c r="D498" t="s">
        <v>21</v>
      </c>
      <c r="E498" t="s">
        <v>309</v>
      </c>
      <c r="F498" s="1">
        <v>0.63958333333333328</v>
      </c>
      <c r="G498" t="s">
        <v>24</v>
      </c>
      <c r="H498" t="s">
        <v>272</v>
      </c>
      <c r="I498" s="1">
        <v>0.64583333333333337</v>
      </c>
      <c r="K498" t="s">
        <v>23</v>
      </c>
      <c r="L498">
        <v>3.653</v>
      </c>
      <c r="M498" t="s">
        <v>208</v>
      </c>
      <c r="N498">
        <v>171</v>
      </c>
      <c r="P498">
        <v>1</v>
      </c>
      <c r="S498">
        <f t="shared" si="30"/>
        <v>3.653</v>
      </c>
      <c r="T498">
        <f t="shared" si="31"/>
        <v>624.66300000000001</v>
      </c>
    </row>
    <row r="499" spans="1:20" x14ac:dyDescent="0.25">
      <c r="A499" t="s">
        <v>270</v>
      </c>
      <c r="B499">
        <v>535310</v>
      </c>
      <c r="C499" t="s">
        <v>33</v>
      </c>
      <c r="D499" t="s">
        <v>21</v>
      </c>
      <c r="E499" t="s">
        <v>309</v>
      </c>
      <c r="F499" s="1">
        <v>0.68125000000000002</v>
      </c>
      <c r="G499" t="s">
        <v>24</v>
      </c>
      <c r="H499" t="s">
        <v>272</v>
      </c>
      <c r="I499" s="1">
        <v>0.6875</v>
      </c>
      <c r="K499" t="s">
        <v>23</v>
      </c>
      <c r="L499">
        <v>3.653</v>
      </c>
      <c r="M499" t="s">
        <v>208</v>
      </c>
      <c r="N499">
        <v>171</v>
      </c>
      <c r="P499">
        <v>1</v>
      </c>
      <c r="S499">
        <f t="shared" si="30"/>
        <v>3.653</v>
      </c>
      <c r="T499">
        <f t="shared" si="31"/>
        <v>624.66300000000001</v>
      </c>
    </row>
    <row r="500" spans="1:20" x14ac:dyDescent="0.25">
      <c r="A500" t="s">
        <v>283</v>
      </c>
      <c r="B500">
        <v>740151</v>
      </c>
      <c r="C500" t="s">
        <v>33</v>
      </c>
      <c r="D500" t="s">
        <v>21</v>
      </c>
      <c r="E500" t="s">
        <v>310</v>
      </c>
      <c r="F500" s="1">
        <v>0.57291666666666663</v>
      </c>
      <c r="G500" t="s">
        <v>24</v>
      </c>
      <c r="H500" t="s">
        <v>302</v>
      </c>
      <c r="I500" s="1">
        <v>0.59027777777777779</v>
      </c>
      <c r="J500" t="s">
        <v>25</v>
      </c>
      <c r="K500" t="s">
        <v>23</v>
      </c>
      <c r="L500">
        <v>9.08</v>
      </c>
      <c r="M500" t="s">
        <v>208</v>
      </c>
      <c r="N500">
        <v>171</v>
      </c>
      <c r="P500">
        <v>1</v>
      </c>
      <c r="S500">
        <f t="shared" si="30"/>
        <v>9.08</v>
      </c>
      <c r="T500">
        <f t="shared" si="31"/>
        <v>1552.68</v>
      </c>
    </row>
    <row r="501" spans="1:20" x14ac:dyDescent="0.25">
      <c r="A501" t="s">
        <v>270</v>
      </c>
      <c r="B501">
        <v>535313</v>
      </c>
      <c r="C501" t="s">
        <v>33</v>
      </c>
      <c r="D501" t="s">
        <v>21</v>
      </c>
      <c r="E501" t="s">
        <v>309</v>
      </c>
      <c r="F501" s="1">
        <v>0.74375000000000002</v>
      </c>
      <c r="G501" t="s">
        <v>24</v>
      </c>
      <c r="H501" t="s">
        <v>272</v>
      </c>
      <c r="I501" s="1">
        <v>0.75</v>
      </c>
      <c r="J501" t="s">
        <v>22</v>
      </c>
      <c r="K501" t="s">
        <v>23</v>
      </c>
      <c r="L501">
        <v>3.653</v>
      </c>
      <c r="M501" t="s">
        <v>208</v>
      </c>
      <c r="N501">
        <v>171</v>
      </c>
      <c r="P501">
        <v>1</v>
      </c>
      <c r="S501">
        <f t="shared" si="30"/>
        <v>3.653</v>
      </c>
      <c r="T501">
        <f t="shared" si="31"/>
        <v>624.66300000000001</v>
      </c>
    </row>
    <row r="502" spans="1:20" x14ac:dyDescent="0.25">
      <c r="A502" t="s">
        <v>311</v>
      </c>
      <c r="B502">
        <v>149001</v>
      </c>
      <c r="C502" t="s">
        <v>29</v>
      </c>
      <c r="D502" t="s">
        <v>21</v>
      </c>
      <c r="E502" t="s">
        <v>312</v>
      </c>
      <c r="F502" s="1">
        <v>0.3576388888888889</v>
      </c>
      <c r="G502" t="s">
        <v>24</v>
      </c>
      <c r="H502" t="s">
        <v>127</v>
      </c>
      <c r="I502" s="1">
        <v>0.3611111111111111</v>
      </c>
      <c r="J502" t="s">
        <v>26</v>
      </c>
      <c r="K502" t="s">
        <v>23</v>
      </c>
      <c r="L502">
        <v>1.9530000000000001</v>
      </c>
      <c r="M502" t="s">
        <v>208</v>
      </c>
      <c r="N502">
        <v>171</v>
      </c>
      <c r="P502">
        <v>1</v>
      </c>
      <c r="S502">
        <f t="shared" si="30"/>
        <v>1.9530000000000001</v>
      </c>
      <c r="T502">
        <f t="shared" si="31"/>
        <v>333.96300000000002</v>
      </c>
    </row>
    <row r="503" spans="1:20" x14ac:dyDescent="0.25">
      <c r="A503" t="s">
        <v>270</v>
      </c>
      <c r="B503">
        <v>535306</v>
      </c>
      <c r="C503" t="s">
        <v>33</v>
      </c>
      <c r="D503" t="s">
        <v>21</v>
      </c>
      <c r="E503" t="s">
        <v>309</v>
      </c>
      <c r="F503" s="1">
        <v>0.48958333333333331</v>
      </c>
      <c r="G503" t="s">
        <v>24</v>
      </c>
      <c r="H503" t="s">
        <v>272</v>
      </c>
      <c r="I503" s="1">
        <v>0.49583333333333335</v>
      </c>
      <c r="K503" t="s">
        <v>23</v>
      </c>
      <c r="L503">
        <v>3.653</v>
      </c>
      <c r="M503" t="s">
        <v>208</v>
      </c>
      <c r="N503">
        <v>171</v>
      </c>
      <c r="P503">
        <v>1</v>
      </c>
      <c r="S503">
        <f t="shared" si="30"/>
        <v>3.653</v>
      </c>
      <c r="T503">
        <f t="shared" si="31"/>
        <v>624.66300000000001</v>
      </c>
    </row>
    <row r="504" spans="1:20" x14ac:dyDescent="0.25">
      <c r="A504" t="s">
        <v>270</v>
      </c>
      <c r="B504">
        <v>535311</v>
      </c>
      <c r="C504" t="s">
        <v>33</v>
      </c>
      <c r="D504" t="s">
        <v>21</v>
      </c>
      <c r="E504" t="s">
        <v>309</v>
      </c>
      <c r="F504" s="1">
        <v>0.70208333333333339</v>
      </c>
      <c r="G504" t="s">
        <v>24</v>
      </c>
      <c r="H504" t="s">
        <v>272</v>
      </c>
      <c r="I504" s="1">
        <v>0.70833333333333337</v>
      </c>
      <c r="K504" t="s">
        <v>23</v>
      </c>
      <c r="L504">
        <v>3.653</v>
      </c>
      <c r="M504" t="s">
        <v>208</v>
      </c>
      <c r="N504">
        <v>171</v>
      </c>
      <c r="P504">
        <v>1</v>
      </c>
      <c r="S504">
        <f t="shared" si="30"/>
        <v>3.653</v>
      </c>
      <c r="T504">
        <f t="shared" si="31"/>
        <v>624.66300000000001</v>
      </c>
    </row>
    <row r="505" spans="1:20" x14ac:dyDescent="0.25">
      <c r="A505" t="s">
        <v>270</v>
      </c>
      <c r="B505">
        <v>535305</v>
      </c>
      <c r="C505" t="s">
        <v>33</v>
      </c>
      <c r="D505" t="s">
        <v>21</v>
      </c>
      <c r="E505" t="s">
        <v>309</v>
      </c>
      <c r="F505" s="1">
        <v>0.47291666666666665</v>
      </c>
      <c r="G505" t="s">
        <v>24</v>
      </c>
      <c r="H505" t="s">
        <v>272</v>
      </c>
      <c r="I505" s="1">
        <v>0.47916666666666669</v>
      </c>
      <c r="K505" t="s">
        <v>23</v>
      </c>
      <c r="L505">
        <v>3.653</v>
      </c>
      <c r="M505" t="s">
        <v>208</v>
      </c>
      <c r="N505">
        <v>171</v>
      </c>
      <c r="P505">
        <v>1</v>
      </c>
      <c r="S505">
        <f t="shared" si="30"/>
        <v>3.653</v>
      </c>
      <c r="T505">
        <f t="shared" si="31"/>
        <v>624.66300000000001</v>
      </c>
    </row>
    <row r="506" spans="1:20" x14ac:dyDescent="0.25">
      <c r="A506" t="s">
        <v>270</v>
      </c>
      <c r="B506">
        <v>535301</v>
      </c>
      <c r="C506" t="s">
        <v>33</v>
      </c>
      <c r="D506" t="s">
        <v>21</v>
      </c>
      <c r="E506" t="s">
        <v>309</v>
      </c>
      <c r="F506" s="1">
        <v>0.38958333333333334</v>
      </c>
      <c r="G506" t="s">
        <v>24</v>
      </c>
      <c r="H506" t="s">
        <v>272</v>
      </c>
      <c r="I506" s="1">
        <v>0.39583333333333331</v>
      </c>
      <c r="K506" t="s">
        <v>23</v>
      </c>
      <c r="L506">
        <v>3.653</v>
      </c>
      <c r="M506" t="s">
        <v>208</v>
      </c>
      <c r="N506">
        <v>171</v>
      </c>
      <c r="P506">
        <v>1</v>
      </c>
      <c r="S506">
        <f t="shared" si="30"/>
        <v>3.653</v>
      </c>
      <c r="T506">
        <f t="shared" si="31"/>
        <v>624.66300000000001</v>
      </c>
    </row>
    <row r="507" spans="1:20" x14ac:dyDescent="0.25">
      <c r="A507" t="s">
        <v>176</v>
      </c>
      <c r="B507">
        <v>739294</v>
      </c>
      <c r="C507" t="s">
        <v>29</v>
      </c>
      <c r="D507" t="s">
        <v>21</v>
      </c>
      <c r="E507" t="s">
        <v>313</v>
      </c>
      <c r="F507" s="1">
        <v>0.2986111111111111</v>
      </c>
      <c r="G507" t="s">
        <v>178</v>
      </c>
      <c r="H507" t="s">
        <v>36</v>
      </c>
      <c r="I507" s="1">
        <v>0.3263888888888889</v>
      </c>
      <c r="J507" t="s">
        <v>26</v>
      </c>
      <c r="K507" t="s">
        <v>23</v>
      </c>
      <c r="L507">
        <v>21.882999999999999</v>
      </c>
      <c r="M507" t="s">
        <v>208</v>
      </c>
      <c r="N507">
        <v>171</v>
      </c>
      <c r="O507" t="s">
        <v>30</v>
      </c>
      <c r="P507">
        <v>1</v>
      </c>
      <c r="Q507" t="s">
        <v>31</v>
      </c>
      <c r="R507" t="s">
        <v>32</v>
      </c>
      <c r="S507">
        <v>21.882999999999999</v>
      </c>
      <c r="T507">
        <v>3741.9929999999999</v>
      </c>
    </row>
    <row r="508" spans="1:20" x14ac:dyDescent="0.25">
      <c r="A508" t="s">
        <v>176</v>
      </c>
      <c r="B508">
        <v>736229</v>
      </c>
      <c r="C508" t="s">
        <v>29</v>
      </c>
      <c r="D508" t="s">
        <v>21</v>
      </c>
      <c r="E508" t="s">
        <v>177</v>
      </c>
      <c r="F508" s="1">
        <v>0.58333333333333337</v>
      </c>
      <c r="G508" t="s">
        <v>178</v>
      </c>
      <c r="H508" t="s">
        <v>36</v>
      </c>
      <c r="I508" s="1">
        <v>0.61111111111111105</v>
      </c>
      <c r="J508" t="s">
        <v>25</v>
      </c>
      <c r="K508" t="s">
        <v>23</v>
      </c>
      <c r="L508">
        <v>29.457999999999998</v>
      </c>
      <c r="M508" t="s">
        <v>208</v>
      </c>
      <c r="N508">
        <v>171</v>
      </c>
      <c r="O508" t="s">
        <v>30</v>
      </c>
      <c r="P508">
        <v>1</v>
      </c>
      <c r="Q508" t="s">
        <v>31</v>
      </c>
      <c r="R508" t="s">
        <v>32</v>
      </c>
      <c r="S508">
        <v>29.457999999999998</v>
      </c>
      <c r="T508">
        <v>5037.3180000000002</v>
      </c>
    </row>
    <row r="509" spans="1:20" x14ac:dyDescent="0.25">
      <c r="A509" t="s">
        <v>176</v>
      </c>
      <c r="B509">
        <v>736230</v>
      </c>
      <c r="C509" t="s">
        <v>29</v>
      </c>
      <c r="D509" t="s">
        <v>21</v>
      </c>
      <c r="E509" t="s">
        <v>177</v>
      </c>
      <c r="F509" s="1">
        <v>0.62847222222222221</v>
      </c>
      <c r="G509" t="s">
        <v>178</v>
      </c>
      <c r="H509" t="s">
        <v>36</v>
      </c>
      <c r="I509" s="1">
        <v>0.65277777777777779</v>
      </c>
      <c r="K509" t="s">
        <v>23</v>
      </c>
      <c r="L509">
        <v>29.457999999999998</v>
      </c>
      <c r="M509" t="s">
        <v>208</v>
      </c>
      <c r="N509">
        <v>171</v>
      </c>
      <c r="O509" t="s">
        <v>30</v>
      </c>
      <c r="P509">
        <v>1</v>
      </c>
      <c r="Q509" t="s">
        <v>31</v>
      </c>
      <c r="R509" t="s">
        <v>32</v>
      </c>
      <c r="S509">
        <v>29.457999999999998</v>
      </c>
      <c r="T509">
        <v>5037.3180000000002</v>
      </c>
    </row>
    <row r="510" spans="1:20" x14ac:dyDescent="0.25">
      <c r="A510" t="s">
        <v>176</v>
      </c>
      <c r="B510">
        <v>739924</v>
      </c>
      <c r="C510" t="s">
        <v>29</v>
      </c>
      <c r="D510" t="s">
        <v>21</v>
      </c>
      <c r="E510" t="s">
        <v>177</v>
      </c>
      <c r="F510" s="1">
        <v>0.75347222222222221</v>
      </c>
      <c r="G510" t="s">
        <v>178</v>
      </c>
      <c r="H510" t="s">
        <v>36</v>
      </c>
      <c r="I510" s="1">
        <v>0.77777777777777779</v>
      </c>
      <c r="J510" t="s">
        <v>22</v>
      </c>
      <c r="K510" t="s">
        <v>23</v>
      </c>
      <c r="L510">
        <v>29.457999999999998</v>
      </c>
      <c r="M510" t="s">
        <v>208</v>
      </c>
      <c r="N510">
        <v>171</v>
      </c>
      <c r="O510" t="s">
        <v>30</v>
      </c>
      <c r="P510">
        <v>1</v>
      </c>
      <c r="Q510" t="s">
        <v>31</v>
      </c>
      <c r="R510" t="s">
        <v>32</v>
      </c>
      <c r="S510">
        <v>29.457999999999998</v>
      </c>
      <c r="T510">
        <v>5037.3180000000002</v>
      </c>
    </row>
    <row r="511" spans="1:20" x14ac:dyDescent="0.25">
      <c r="A511" t="s">
        <v>59</v>
      </c>
      <c r="B511">
        <v>736962</v>
      </c>
      <c r="C511" t="s">
        <v>29</v>
      </c>
      <c r="D511" t="s">
        <v>21</v>
      </c>
      <c r="E511" t="s">
        <v>314</v>
      </c>
      <c r="F511" s="1">
        <v>0.53472222222222221</v>
      </c>
      <c r="G511" t="s">
        <v>308</v>
      </c>
      <c r="H511" t="s">
        <v>36</v>
      </c>
      <c r="I511" s="1">
        <v>0.54861111111111105</v>
      </c>
      <c r="J511" t="s">
        <v>25</v>
      </c>
      <c r="K511" t="s">
        <v>23</v>
      </c>
      <c r="L511">
        <v>12.108000000000001</v>
      </c>
      <c r="M511" t="s">
        <v>208</v>
      </c>
      <c r="N511">
        <v>171</v>
      </c>
      <c r="O511" t="s">
        <v>30</v>
      </c>
      <c r="P511">
        <v>1</v>
      </c>
      <c r="Q511" t="s">
        <v>31</v>
      </c>
      <c r="R511" t="s">
        <v>32</v>
      </c>
      <c r="S511">
        <v>12.108000000000001</v>
      </c>
      <c r="T511">
        <v>2070.4679999999998</v>
      </c>
    </row>
    <row r="512" spans="1:20" x14ac:dyDescent="0.25">
      <c r="A512" t="s">
        <v>59</v>
      </c>
      <c r="B512">
        <v>738664</v>
      </c>
      <c r="C512" t="s">
        <v>29</v>
      </c>
      <c r="D512" t="s">
        <v>21</v>
      </c>
      <c r="E512" t="s">
        <v>314</v>
      </c>
      <c r="F512" s="1">
        <v>0.57638888888888895</v>
      </c>
      <c r="G512" t="s">
        <v>308</v>
      </c>
      <c r="H512" t="s">
        <v>36</v>
      </c>
      <c r="I512" s="1">
        <v>0.59027777777777779</v>
      </c>
      <c r="J512" t="s">
        <v>25</v>
      </c>
      <c r="K512" t="s">
        <v>23</v>
      </c>
      <c r="L512">
        <v>12.108000000000001</v>
      </c>
      <c r="M512" t="s">
        <v>208</v>
      </c>
      <c r="N512">
        <v>171</v>
      </c>
      <c r="O512" t="s">
        <v>30</v>
      </c>
      <c r="P512">
        <v>1</v>
      </c>
      <c r="Q512" t="s">
        <v>31</v>
      </c>
      <c r="R512" t="s">
        <v>32</v>
      </c>
      <c r="S512">
        <v>12.108000000000001</v>
      </c>
      <c r="T512">
        <v>2070.4679999999998</v>
      </c>
    </row>
    <row r="513" spans="1:20" x14ac:dyDescent="0.25">
      <c r="A513" t="s">
        <v>59</v>
      </c>
      <c r="B513">
        <v>507002</v>
      </c>
      <c r="C513" t="s">
        <v>29</v>
      </c>
      <c r="D513" t="s">
        <v>21</v>
      </c>
      <c r="E513" t="s">
        <v>315</v>
      </c>
      <c r="F513" s="1">
        <v>0.57638888888888895</v>
      </c>
      <c r="G513" t="s">
        <v>308</v>
      </c>
      <c r="H513" t="s">
        <v>24</v>
      </c>
      <c r="I513" s="1">
        <v>0.58680555555555558</v>
      </c>
      <c r="J513" t="s">
        <v>25</v>
      </c>
      <c r="K513" t="s">
        <v>23</v>
      </c>
      <c r="L513">
        <v>10.525</v>
      </c>
      <c r="M513" t="s">
        <v>208</v>
      </c>
      <c r="N513">
        <v>171</v>
      </c>
      <c r="P513">
        <v>1</v>
      </c>
      <c r="S513">
        <f t="shared" ref="S513:S514" si="32">P513*L513</f>
        <v>10.525</v>
      </c>
      <c r="T513">
        <f t="shared" ref="T513:T514" si="33">S513*N513</f>
        <v>1799.7750000000001</v>
      </c>
    </row>
    <row r="514" spans="1:20" x14ac:dyDescent="0.25">
      <c r="A514" t="s">
        <v>59</v>
      </c>
      <c r="B514">
        <v>507003</v>
      </c>
      <c r="C514" t="s">
        <v>29</v>
      </c>
      <c r="D514" t="s">
        <v>21</v>
      </c>
      <c r="E514" t="s">
        <v>314</v>
      </c>
      <c r="F514" s="1">
        <v>0.61805555555555558</v>
      </c>
      <c r="G514" t="s">
        <v>308</v>
      </c>
      <c r="H514" t="s">
        <v>36</v>
      </c>
      <c r="I514" s="1">
        <v>0.63194444444444442</v>
      </c>
      <c r="K514" t="s">
        <v>23</v>
      </c>
      <c r="L514">
        <v>12.108000000000001</v>
      </c>
      <c r="M514" t="s">
        <v>208</v>
      </c>
      <c r="N514">
        <v>171</v>
      </c>
      <c r="P514">
        <v>1</v>
      </c>
      <c r="S514">
        <f t="shared" si="32"/>
        <v>12.108000000000001</v>
      </c>
      <c r="T514">
        <f t="shared" si="33"/>
        <v>2070.4680000000003</v>
      </c>
    </row>
    <row r="515" spans="1:20" x14ac:dyDescent="0.25">
      <c r="A515" t="s">
        <v>111</v>
      </c>
      <c r="B515">
        <v>740105</v>
      </c>
      <c r="C515" t="s">
        <v>20</v>
      </c>
      <c r="D515" t="s">
        <v>21</v>
      </c>
      <c r="E515" t="s">
        <v>316</v>
      </c>
      <c r="F515" s="1">
        <v>0.58333333333333337</v>
      </c>
      <c r="G515" t="s">
        <v>28</v>
      </c>
      <c r="H515" t="s">
        <v>36</v>
      </c>
      <c r="I515" s="1">
        <v>0.60138888888888886</v>
      </c>
      <c r="J515" t="s">
        <v>25</v>
      </c>
      <c r="K515" t="s">
        <v>23</v>
      </c>
      <c r="L515">
        <v>13.342000000000001</v>
      </c>
      <c r="M515" t="s">
        <v>208</v>
      </c>
      <c r="N515">
        <v>171</v>
      </c>
      <c r="O515" t="s">
        <v>75</v>
      </c>
      <c r="P515">
        <v>1.6</v>
      </c>
      <c r="Q515" t="s">
        <v>31</v>
      </c>
      <c r="R515" t="s">
        <v>32</v>
      </c>
      <c r="S515">
        <v>21.347000000000001</v>
      </c>
      <c r="T515">
        <v>3650.3710000000001</v>
      </c>
    </row>
    <row r="516" spans="1:20" x14ac:dyDescent="0.25">
      <c r="A516" t="s">
        <v>111</v>
      </c>
      <c r="B516">
        <v>736269</v>
      </c>
      <c r="C516" t="s">
        <v>29</v>
      </c>
      <c r="D516" t="s">
        <v>21</v>
      </c>
      <c r="E516" t="s">
        <v>317</v>
      </c>
      <c r="F516" s="1">
        <v>0.30555555555555552</v>
      </c>
      <c r="G516" t="s">
        <v>28</v>
      </c>
      <c r="H516" t="s">
        <v>24</v>
      </c>
      <c r="I516" s="1">
        <v>0.33680555555555558</v>
      </c>
      <c r="J516" t="s">
        <v>26</v>
      </c>
      <c r="K516" t="s">
        <v>23</v>
      </c>
      <c r="L516">
        <v>17.018000000000001</v>
      </c>
      <c r="M516" t="s">
        <v>208</v>
      </c>
      <c r="N516">
        <v>171</v>
      </c>
      <c r="P516">
        <v>1</v>
      </c>
      <c r="S516">
        <f t="shared" ref="S516:S517" si="34">P516*L516</f>
        <v>17.018000000000001</v>
      </c>
      <c r="T516">
        <f t="shared" ref="T516:T517" si="35">S516*N516</f>
        <v>2910.078</v>
      </c>
    </row>
    <row r="517" spans="1:20" x14ac:dyDescent="0.25">
      <c r="A517" t="s">
        <v>111</v>
      </c>
      <c r="B517">
        <v>692079</v>
      </c>
      <c r="C517" t="s">
        <v>29</v>
      </c>
      <c r="D517" t="s">
        <v>21</v>
      </c>
      <c r="E517" t="s">
        <v>316</v>
      </c>
      <c r="F517" s="1">
        <v>0.62152777777777779</v>
      </c>
      <c r="G517" t="s">
        <v>28</v>
      </c>
      <c r="H517" t="s">
        <v>36</v>
      </c>
      <c r="I517" s="1">
        <v>0.63958333333333328</v>
      </c>
      <c r="K517" t="s">
        <v>23</v>
      </c>
      <c r="L517">
        <v>13.342000000000001</v>
      </c>
      <c r="M517" t="s">
        <v>208</v>
      </c>
      <c r="N517">
        <v>171</v>
      </c>
      <c r="P517">
        <v>1</v>
      </c>
      <c r="S517">
        <f t="shared" si="34"/>
        <v>13.342000000000001</v>
      </c>
      <c r="T517">
        <f t="shared" si="35"/>
        <v>2281.482</v>
      </c>
    </row>
    <row r="518" spans="1:20" x14ac:dyDescent="0.25">
      <c r="A518" t="s">
        <v>116</v>
      </c>
      <c r="B518">
        <v>738775</v>
      </c>
      <c r="C518" t="s">
        <v>29</v>
      </c>
      <c r="D518" t="s">
        <v>318</v>
      </c>
      <c r="E518" t="s">
        <v>319</v>
      </c>
      <c r="F518" s="1">
        <v>0.3263888888888889</v>
      </c>
      <c r="G518" t="s">
        <v>320</v>
      </c>
      <c r="H518" t="s">
        <v>36</v>
      </c>
      <c r="I518" s="1">
        <v>0.34027777777777773</v>
      </c>
      <c r="J518" t="s">
        <v>26</v>
      </c>
      <c r="K518" t="s">
        <v>23</v>
      </c>
      <c r="L518">
        <v>9.1349999999999998</v>
      </c>
      <c r="M518" t="s">
        <v>208</v>
      </c>
      <c r="N518">
        <v>171</v>
      </c>
      <c r="O518" t="s">
        <v>30</v>
      </c>
      <c r="P518">
        <v>1</v>
      </c>
      <c r="Q518" t="s">
        <v>31</v>
      </c>
      <c r="R518" t="s">
        <v>32</v>
      </c>
      <c r="S518">
        <v>9.1349999999999998</v>
      </c>
      <c r="T518">
        <v>1562.085</v>
      </c>
    </row>
    <row r="519" spans="1:20" x14ac:dyDescent="0.25">
      <c r="A519" t="s">
        <v>116</v>
      </c>
      <c r="B519">
        <v>501002</v>
      </c>
      <c r="C519" t="s">
        <v>29</v>
      </c>
      <c r="D519" t="s">
        <v>21</v>
      </c>
      <c r="E519" t="s">
        <v>321</v>
      </c>
      <c r="F519" s="1">
        <v>0.27777777777777779</v>
      </c>
      <c r="G519" t="s">
        <v>147</v>
      </c>
      <c r="H519" t="s">
        <v>322</v>
      </c>
      <c r="I519" s="1">
        <v>0.28472222222222221</v>
      </c>
      <c r="K519" t="s">
        <v>23</v>
      </c>
      <c r="L519">
        <v>7.0970000000000004</v>
      </c>
      <c r="M519" t="s">
        <v>208</v>
      </c>
      <c r="N519">
        <v>171</v>
      </c>
      <c r="O519" t="s">
        <v>30</v>
      </c>
      <c r="P519">
        <v>1</v>
      </c>
      <c r="Q519" t="s">
        <v>31</v>
      </c>
      <c r="R519" t="s">
        <v>32</v>
      </c>
      <c r="S519">
        <v>7.0970000000000004</v>
      </c>
      <c r="T519">
        <v>1213.587</v>
      </c>
    </row>
    <row r="520" spans="1:20" x14ac:dyDescent="0.25">
      <c r="A520" t="s">
        <v>116</v>
      </c>
      <c r="B520">
        <v>738778</v>
      </c>
      <c r="C520" t="s">
        <v>29</v>
      </c>
      <c r="D520" t="s">
        <v>21</v>
      </c>
      <c r="E520" t="s">
        <v>323</v>
      </c>
      <c r="F520" s="1">
        <v>0.28819444444444448</v>
      </c>
      <c r="G520" t="s">
        <v>147</v>
      </c>
      <c r="H520" t="s">
        <v>246</v>
      </c>
      <c r="I520" s="1">
        <v>0.31944444444444448</v>
      </c>
      <c r="J520" t="s">
        <v>26</v>
      </c>
      <c r="K520" t="s">
        <v>23</v>
      </c>
      <c r="L520">
        <v>30.728999999999999</v>
      </c>
      <c r="M520" t="s">
        <v>208</v>
      </c>
      <c r="N520">
        <v>171</v>
      </c>
      <c r="O520" t="s">
        <v>30</v>
      </c>
      <c r="P520">
        <v>1</v>
      </c>
      <c r="Q520" t="s">
        <v>31</v>
      </c>
      <c r="R520" t="s">
        <v>32</v>
      </c>
      <c r="S520">
        <v>30.728999999999999</v>
      </c>
      <c r="T520">
        <v>5254.6589999999997</v>
      </c>
    </row>
    <row r="521" spans="1:20" x14ac:dyDescent="0.25">
      <c r="A521" t="s">
        <v>116</v>
      </c>
      <c r="B521">
        <v>738805</v>
      </c>
      <c r="C521" t="s">
        <v>29</v>
      </c>
      <c r="D521" t="s">
        <v>21</v>
      </c>
      <c r="E521" t="s">
        <v>324</v>
      </c>
      <c r="F521" s="1">
        <v>0.24305555555555555</v>
      </c>
      <c r="G521" t="s">
        <v>147</v>
      </c>
      <c r="H521" t="s">
        <v>246</v>
      </c>
      <c r="I521" s="1">
        <v>0.27083333333333331</v>
      </c>
      <c r="K521" t="s">
        <v>23</v>
      </c>
      <c r="L521">
        <v>24.486000000000001</v>
      </c>
      <c r="M521" t="s">
        <v>208</v>
      </c>
      <c r="N521">
        <v>171</v>
      </c>
      <c r="O521" t="s">
        <v>30</v>
      </c>
      <c r="P521">
        <v>1</v>
      </c>
      <c r="Q521" t="s">
        <v>31</v>
      </c>
      <c r="R521" t="s">
        <v>32</v>
      </c>
      <c r="S521">
        <v>24.486000000000001</v>
      </c>
      <c r="T521">
        <v>4187.1059999999998</v>
      </c>
    </row>
    <row r="522" spans="1:20" x14ac:dyDescent="0.25">
      <c r="A522" t="s">
        <v>116</v>
      </c>
      <c r="B522">
        <v>738489</v>
      </c>
      <c r="C522" t="s">
        <v>29</v>
      </c>
      <c r="D522" t="s">
        <v>21</v>
      </c>
      <c r="E522" t="s">
        <v>325</v>
      </c>
      <c r="F522" s="1">
        <v>0.27083333333333331</v>
      </c>
      <c r="G522" t="s">
        <v>147</v>
      </c>
      <c r="H522" t="e">
        <f>-Motella - Via Grandi</f>
        <v>#NAME?</v>
      </c>
      <c r="I522" s="1">
        <v>0.28125</v>
      </c>
      <c r="K522" t="s">
        <v>23</v>
      </c>
      <c r="L522">
        <v>11.156000000000001</v>
      </c>
      <c r="M522" t="s">
        <v>208</v>
      </c>
      <c r="N522">
        <v>171</v>
      </c>
      <c r="O522" t="s">
        <v>30</v>
      </c>
      <c r="P522">
        <v>1</v>
      </c>
      <c r="Q522" t="s">
        <v>31</v>
      </c>
      <c r="R522" t="s">
        <v>32</v>
      </c>
      <c r="S522">
        <v>11.156000000000001</v>
      </c>
      <c r="T522">
        <v>1907.6759999999999</v>
      </c>
    </row>
    <row r="523" spans="1:20" x14ac:dyDescent="0.25">
      <c r="A523" t="s">
        <v>116</v>
      </c>
      <c r="B523">
        <v>739914</v>
      </c>
      <c r="C523" t="s">
        <v>29</v>
      </c>
      <c r="D523" t="s">
        <v>21</v>
      </c>
      <c r="E523" t="s">
        <v>326</v>
      </c>
      <c r="F523" s="1">
        <v>0.58680555555555558</v>
      </c>
      <c r="G523" t="s">
        <v>147</v>
      </c>
      <c r="H523" t="s">
        <v>246</v>
      </c>
      <c r="I523" s="1">
        <v>0.61458333333333337</v>
      </c>
      <c r="J523" t="s">
        <v>25</v>
      </c>
      <c r="K523" t="s">
        <v>23</v>
      </c>
      <c r="L523">
        <v>26.420999999999999</v>
      </c>
      <c r="M523" t="s">
        <v>208</v>
      </c>
      <c r="N523">
        <v>171</v>
      </c>
      <c r="O523" t="s">
        <v>30</v>
      </c>
      <c r="P523">
        <v>1</v>
      </c>
      <c r="Q523" t="s">
        <v>31</v>
      </c>
      <c r="R523" t="s">
        <v>32</v>
      </c>
      <c r="S523">
        <v>26.420999999999999</v>
      </c>
      <c r="T523">
        <v>4517.991</v>
      </c>
    </row>
    <row r="524" spans="1:20" x14ac:dyDescent="0.25">
      <c r="A524" t="s">
        <v>116</v>
      </c>
      <c r="B524">
        <v>738105</v>
      </c>
      <c r="C524" t="s">
        <v>29</v>
      </c>
      <c r="D524" t="s">
        <v>21</v>
      </c>
      <c r="E524" t="s">
        <v>327</v>
      </c>
      <c r="F524" s="1">
        <v>0.71180555555555547</v>
      </c>
      <c r="G524" t="s">
        <v>147</v>
      </c>
      <c r="H524" t="s">
        <v>328</v>
      </c>
      <c r="I524" s="1">
        <v>0.71875</v>
      </c>
      <c r="J524" t="s">
        <v>22</v>
      </c>
      <c r="K524" t="s">
        <v>23</v>
      </c>
      <c r="L524">
        <v>6.5990000000000002</v>
      </c>
      <c r="M524" t="s">
        <v>208</v>
      </c>
      <c r="N524">
        <v>171</v>
      </c>
      <c r="O524" t="s">
        <v>30</v>
      </c>
      <c r="P524">
        <v>1</v>
      </c>
      <c r="Q524" t="s">
        <v>31</v>
      </c>
      <c r="R524" t="s">
        <v>32</v>
      </c>
      <c r="S524">
        <v>6.5990000000000002</v>
      </c>
      <c r="T524">
        <v>1128.4290000000001</v>
      </c>
    </row>
    <row r="525" spans="1:20" x14ac:dyDescent="0.25">
      <c r="A525" t="s">
        <v>116</v>
      </c>
      <c r="B525">
        <v>739918</v>
      </c>
      <c r="C525" t="s">
        <v>29</v>
      </c>
      <c r="D525" t="s">
        <v>21</v>
      </c>
      <c r="E525" t="s">
        <v>329</v>
      </c>
      <c r="F525" s="1">
        <v>0.48958333333333331</v>
      </c>
      <c r="G525" t="s">
        <v>147</v>
      </c>
      <c r="H525" t="s">
        <v>246</v>
      </c>
      <c r="I525" s="1">
        <v>0.51736111111111105</v>
      </c>
      <c r="K525" t="s">
        <v>23</v>
      </c>
      <c r="L525">
        <v>27.87</v>
      </c>
      <c r="M525" t="s">
        <v>208</v>
      </c>
      <c r="N525">
        <v>171</v>
      </c>
      <c r="O525" t="s">
        <v>30</v>
      </c>
      <c r="P525">
        <v>1</v>
      </c>
      <c r="Q525" t="s">
        <v>31</v>
      </c>
      <c r="R525" t="s">
        <v>32</v>
      </c>
      <c r="S525">
        <v>27.87</v>
      </c>
      <c r="T525">
        <v>4765.7700000000004</v>
      </c>
    </row>
    <row r="526" spans="1:20" x14ac:dyDescent="0.25">
      <c r="A526" t="s">
        <v>116</v>
      </c>
      <c r="B526">
        <v>737950</v>
      </c>
      <c r="C526" t="s">
        <v>29</v>
      </c>
      <c r="D526" t="s">
        <v>21</v>
      </c>
      <c r="E526" t="s">
        <v>326</v>
      </c>
      <c r="F526" s="1">
        <v>0.51736111111111105</v>
      </c>
      <c r="G526" t="s">
        <v>147</v>
      </c>
      <c r="H526" t="s">
        <v>246</v>
      </c>
      <c r="I526" s="1">
        <v>0.54513888888888895</v>
      </c>
      <c r="J526" t="s">
        <v>25</v>
      </c>
      <c r="K526" t="s">
        <v>23</v>
      </c>
      <c r="L526">
        <v>26.420999999999999</v>
      </c>
      <c r="M526" t="s">
        <v>208</v>
      </c>
      <c r="N526">
        <v>171</v>
      </c>
      <c r="O526" t="s">
        <v>30</v>
      </c>
      <c r="P526">
        <v>1</v>
      </c>
      <c r="Q526" t="s">
        <v>31</v>
      </c>
      <c r="R526" t="s">
        <v>32</v>
      </c>
      <c r="S526">
        <v>26.420999999999999</v>
      </c>
      <c r="T526">
        <v>4517.991</v>
      </c>
    </row>
    <row r="527" spans="1:20" x14ac:dyDescent="0.25">
      <c r="A527" t="s">
        <v>116</v>
      </c>
      <c r="B527">
        <v>738613</v>
      </c>
      <c r="C527" t="s">
        <v>29</v>
      </c>
      <c r="D527" t="s">
        <v>21</v>
      </c>
      <c r="E527" t="s">
        <v>330</v>
      </c>
      <c r="F527" s="1">
        <v>0.2951388888888889</v>
      </c>
      <c r="G527" t="s">
        <v>147</v>
      </c>
      <c r="H527" t="s">
        <v>36</v>
      </c>
      <c r="I527" s="1">
        <v>0.33263888888888887</v>
      </c>
      <c r="J527" t="s">
        <v>26</v>
      </c>
      <c r="K527" t="s">
        <v>23</v>
      </c>
      <c r="L527">
        <v>26.37</v>
      </c>
      <c r="M527" t="s">
        <v>208</v>
      </c>
      <c r="N527">
        <v>171</v>
      </c>
      <c r="O527" t="s">
        <v>30</v>
      </c>
      <c r="P527">
        <v>1</v>
      </c>
      <c r="Q527" t="s">
        <v>31</v>
      </c>
      <c r="R527" t="s">
        <v>32</v>
      </c>
      <c r="S527">
        <v>26.37</v>
      </c>
      <c r="T527">
        <v>4509.2700000000004</v>
      </c>
    </row>
    <row r="528" spans="1:20" x14ac:dyDescent="0.25">
      <c r="A528" t="s">
        <v>116</v>
      </c>
      <c r="B528">
        <v>738106</v>
      </c>
      <c r="C528" t="s">
        <v>29</v>
      </c>
      <c r="D528" t="s">
        <v>21</v>
      </c>
      <c r="E528" t="s">
        <v>173</v>
      </c>
      <c r="F528" s="1">
        <v>0.22222222222222221</v>
      </c>
      <c r="G528" t="s">
        <v>147</v>
      </c>
      <c r="H528" t="s">
        <v>36</v>
      </c>
      <c r="I528" s="1">
        <v>0.25277777777777777</v>
      </c>
      <c r="K528" t="s">
        <v>23</v>
      </c>
      <c r="L528">
        <v>26.135000000000002</v>
      </c>
      <c r="M528" t="s">
        <v>208</v>
      </c>
      <c r="N528">
        <v>171</v>
      </c>
      <c r="O528" t="s">
        <v>30</v>
      </c>
      <c r="P528">
        <v>1</v>
      </c>
      <c r="Q528" t="s">
        <v>31</v>
      </c>
      <c r="R528" t="s">
        <v>32</v>
      </c>
      <c r="S528">
        <v>26.135000000000002</v>
      </c>
      <c r="T528">
        <v>4469.085</v>
      </c>
    </row>
    <row r="529" spans="1:20" x14ac:dyDescent="0.25">
      <c r="A529" t="s">
        <v>116</v>
      </c>
      <c r="B529">
        <v>739290</v>
      </c>
      <c r="C529" t="s">
        <v>29</v>
      </c>
      <c r="D529" t="s">
        <v>21</v>
      </c>
      <c r="E529" t="s">
        <v>173</v>
      </c>
      <c r="F529" s="1">
        <v>0.25347222222222221</v>
      </c>
      <c r="G529" t="s">
        <v>147</v>
      </c>
      <c r="H529" t="s">
        <v>36</v>
      </c>
      <c r="I529" s="1">
        <v>0.28402777777777777</v>
      </c>
      <c r="K529" t="s">
        <v>23</v>
      </c>
      <c r="L529">
        <v>26.135000000000002</v>
      </c>
      <c r="M529" t="s">
        <v>208</v>
      </c>
      <c r="N529">
        <v>171</v>
      </c>
      <c r="O529" t="s">
        <v>30</v>
      </c>
      <c r="P529">
        <v>1</v>
      </c>
      <c r="Q529" t="s">
        <v>31</v>
      </c>
      <c r="R529" t="s">
        <v>32</v>
      </c>
      <c r="S529">
        <v>26.135000000000002</v>
      </c>
      <c r="T529">
        <v>4469.085</v>
      </c>
    </row>
    <row r="530" spans="1:20" x14ac:dyDescent="0.25">
      <c r="A530" t="s">
        <v>116</v>
      </c>
      <c r="B530">
        <v>738796</v>
      </c>
      <c r="C530" t="s">
        <v>29</v>
      </c>
      <c r="D530" t="s">
        <v>21</v>
      </c>
      <c r="E530" t="s">
        <v>173</v>
      </c>
      <c r="F530" s="1">
        <v>0.2673611111111111</v>
      </c>
      <c r="G530" t="s">
        <v>147</v>
      </c>
      <c r="H530" t="s">
        <v>36</v>
      </c>
      <c r="I530" s="1">
        <v>0.29791666666666666</v>
      </c>
      <c r="J530" t="s">
        <v>26</v>
      </c>
      <c r="K530" t="s">
        <v>23</v>
      </c>
      <c r="L530">
        <v>26.135000000000002</v>
      </c>
      <c r="M530" t="s">
        <v>208</v>
      </c>
      <c r="N530">
        <v>171</v>
      </c>
      <c r="O530" t="s">
        <v>30</v>
      </c>
      <c r="P530">
        <v>1</v>
      </c>
      <c r="Q530" t="s">
        <v>31</v>
      </c>
      <c r="R530" t="s">
        <v>32</v>
      </c>
      <c r="S530">
        <v>26.135000000000002</v>
      </c>
      <c r="T530">
        <v>4469.085</v>
      </c>
    </row>
    <row r="531" spans="1:20" x14ac:dyDescent="0.25">
      <c r="A531" t="s">
        <v>116</v>
      </c>
      <c r="B531">
        <v>739124</v>
      </c>
      <c r="C531" t="s">
        <v>29</v>
      </c>
      <c r="D531" t="s">
        <v>21</v>
      </c>
      <c r="E531" t="s">
        <v>173</v>
      </c>
      <c r="F531" s="1">
        <v>0.34722222222222227</v>
      </c>
      <c r="G531" t="s">
        <v>147</v>
      </c>
      <c r="H531" t="s">
        <v>36</v>
      </c>
      <c r="I531" s="1">
        <v>0.37777777777777777</v>
      </c>
      <c r="K531" t="s">
        <v>23</v>
      </c>
      <c r="L531">
        <v>26.135000000000002</v>
      </c>
      <c r="M531" t="s">
        <v>208</v>
      </c>
      <c r="N531">
        <v>171</v>
      </c>
      <c r="O531" t="s">
        <v>30</v>
      </c>
      <c r="P531">
        <v>1</v>
      </c>
      <c r="Q531" t="s">
        <v>31</v>
      </c>
      <c r="R531" t="s">
        <v>32</v>
      </c>
      <c r="S531">
        <v>26.135000000000002</v>
      </c>
      <c r="T531">
        <v>4469.085</v>
      </c>
    </row>
    <row r="532" spans="1:20" x14ac:dyDescent="0.25">
      <c r="A532" t="s">
        <v>116</v>
      </c>
      <c r="B532">
        <v>737953</v>
      </c>
      <c r="C532" t="s">
        <v>29</v>
      </c>
      <c r="D532" t="s">
        <v>21</v>
      </c>
      <c r="E532" t="s">
        <v>173</v>
      </c>
      <c r="F532" s="1">
        <v>0.39583333333333331</v>
      </c>
      <c r="G532" t="s">
        <v>147</v>
      </c>
      <c r="H532" t="s">
        <v>36</v>
      </c>
      <c r="I532" s="1">
        <v>0.42638888888888887</v>
      </c>
      <c r="K532" t="s">
        <v>23</v>
      </c>
      <c r="L532">
        <v>26.135000000000002</v>
      </c>
      <c r="M532" t="s">
        <v>208</v>
      </c>
      <c r="N532">
        <v>171</v>
      </c>
      <c r="O532" t="s">
        <v>30</v>
      </c>
      <c r="P532">
        <v>1</v>
      </c>
      <c r="Q532" t="s">
        <v>31</v>
      </c>
      <c r="R532" t="s">
        <v>32</v>
      </c>
      <c r="S532">
        <v>26.135000000000002</v>
      </c>
      <c r="T532">
        <v>4469.085</v>
      </c>
    </row>
    <row r="533" spans="1:20" x14ac:dyDescent="0.25">
      <c r="A533" t="s">
        <v>116</v>
      </c>
      <c r="B533">
        <v>739125</v>
      </c>
      <c r="C533" t="s">
        <v>29</v>
      </c>
      <c r="D533" t="s">
        <v>21</v>
      </c>
      <c r="E533" t="s">
        <v>173</v>
      </c>
      <c r="F533" s="1">
        <v>0.5</v>
      </c>
      <c r="G533" t="s">
        <v>147</v>
      </c>
      <c r="H533" t="s">
        <v>36</v>
      </c>
      <c r="I533" s="1">
        <v>0.52638888888888891</v>
      </c>
      <c r="J533" t="s">
        <v>25</v>
      </c>
      <c r="K533" t="s">
        <v>23</v>
      </c>
      <c r="L533">
        <v>26.135000000000002</v>
      </c>
      <c r="M533" t="s">
        <v>208</v>
      </c>
      <c r="N533">
        <v>171</v>
      </c>
      <c r="O533" t="s">
        <v>30</v>
      </c>
      <c r="P533">
        <v>1</v>
      </c>
      <c r="Q533" t="s">
        <v>31</v>
      </c>
      <c r="R533" t="s">
        <v>32</v>
      </c>
      <c r="S533">
        <v>26.135000000000002</v>
      </c>
      <c r="T533">
        <v>4469.085</v>
      </c>
    </row>
    <row r="534" spans="1:20" x14ac:dyDescent="0.25">
      <c r="A534" t="s">
        <v>116</v>
      </c>
      <c r="B534">
        <v>740163</v>
      </c>
      <c r="C534" t="s">
        <v>29</v>
      </c>
      <c r="D534" t="s">
        <v>21</v>
      </c>
      <c r="E534" t="s">
        <v>331</v>
      </c>
      <c r="F534" s="1">
        <v>0.5625</v>
      </c>
      <c r="G534" t="s">
        <v>147</v>
      </c>
      <c r="H534" t="s">
        <v>229</v>
      </c>
      <c r="I534" s="1">
        <v>0.59375</v>
      </c>
      <c r="J534" t="s">
        <v>25</v>
      </c>
      <c r="K534" t="s">
        <v>23</v>
      </c>
      <c r="L534">
        <v>22.649000000000001</v>
      </c>
      <c r="M534" t="s">
        <v>208</v>
      </c>
      <c r="N534">
        <v>171</v>
      </c>
      <c r="O534" t="s">
        <v>30</v>
      </c>
      <c r="P534">
        <v>1</v>
      </c>
      <c r="Q534" t="s">
        <v>31</v>
      </c>
      <c r="R534" t="s">
        <v>32</v>
      </c>
      <c r="S534">
        <v>22.649000000000001</v>
      </c>
      <c r="T534">
        <v>3872.9789999999998</v>
      </c>
    </row>
    <row r="535" spans="1:20" x14ac:dyDescent="0.25">
      <c r="A535" t="s">
        <v>116</v>
      </c>
      <c r="B535">
        <v>739126</v>
      </c>
      <c r="C535" t="s">
        <v>29</v>
      </c>
      <c r="D535" t="s">
        <v>21</v>
      </c>
      <c r="E535" t="s">
        <v>173</v>
      </c>
      <c r="F535" s="1">
        <v>0.58124999999999993</v>
      </c>
      <c r="G535" t="s">
        <v>147</v>
      </c>
      <c r="H535" t="s">
        <v>36</v>
      </c>
      <c r="I535" s="1">
        <v>0.6118055555555556</v>
      </c>
      <c r="J535" t="s">
        <v>25</v>
      </c>
      <c r="K535" t="s">
        <v>23</v>
      </c>
      <c r="L535">
        <v>26.135000000000002</v>
      </c>
      <c r="M535" t="s">
        <v>208</v>
      </c>
      <c r="N535">
        <v>171</v>
      </c>
      <c r="O535" t="s">
        <v>30</v>
      </c>
      <c r="P535">
        <v>1</v>
      </c>
      <c r="Q535" t="s">
        <v>31</v>
      </c>
      <c r="R535" t="s">
        <v>32</v>
      </c>
      <c r="S535">
        <v>26.135000000000002</v>
      </c>
      <c r="T535">
        <v>4469.085</v>
      </c>
    </row>
    <row r="536" spans="1:20" x14ac:dyDescent="0.25">
      <c r="A536" t="s">
        <v>34</v>
      </c>
      <c r="B536">
        <v>738225</v>
      </c>
      <c r="C536" t="s">
        <v>29</v>
      </c>
      <c r="D536" t="s">
        <v>21</v>
      </c>
      <c r="E536" t="s">
        <v>145</v>
      </c>
      <c r="F536" s="1">
        <v>0.61458333333333337</v>
      </c>
      <c r="G536" t="s">
        <v>36</v>
      </c>
      <c r="H536" t="s">
        <v>37</v>
      </c>
      <c r="I536" s="1">
        <v>0.66666666666666663</v>
      </c>
      <c r="K536" t="s">
        <v>23</v>
      </c>
      <c r="L536">
        <v>46.05</v>
      </c>
      <c r="M536" t="s">
        <v>208</v>
      </c>
      <c r="N536">
        <v>171</v>
      </c>
      <c r="O536" t="s">
        <v>30</v>
      </c>
      <c r="P536">
        <v>1</v>
      </c>
      <c r="Q536" t="s">
        <v>31</v>
      </c>
      <c r="R536" t="s">
        <v>32</v>
      </c>
      <c r="S536">
        <v>46.05</v>
      </c>
      <c r="T536">
        <v>7874.55</v>
      </c>
    </row>
    <row r="537" spans="1:20" x14ac:dyDescent="0.25">
      <c r="A537" t="s">
        <v>34</v>
      </c>
      <c r="B537">
        <v>738081</v>
      </c>
      <c r="C537" t="s">
        <v>29</v>
      </c>
      <c r="D537" t="s">
        <v>21</v>
      </c>
      <c r="E537" t="s">
        <v>145</v>
      </c>
      <c r="F537" s="1">
        <v>0.65625</v>
      </c>
      <c r="G537" t="s">
        <v>36</v>
      </c>
      <c r="H537" t="s">
        <v>37</v>
      </c>
      <c r="I537" s="1">
        <v>0.70833333333333337</v>
      </c>
      <c r="K537" t="s">
        <v>23</v>
      </c>
      <c r="L537">
        <v>46.05</v>
      </c>
      <c r="M537" t="s">
        <v>208</v>
      </c>
      <c r="N537">
        <v>171</v>
      </c>
      <c r="O537" t="s">
        <v>30</v>
      </c>
      <c r="P537">
        <v>1</v>
      </c>
      <c r="Q537" t="s">
        <v>31</v>
      </c>
      <c r="R537" t="s">
        <v>32</v>
      </c>
      <c r="S537">
        <v>46.05</v>
      </c>
      <c r="T537">
        <v>7874.55</v>
      </c>
    </row>
    <row r="538" spans="1:20" x14ac:dyDescent="0.25">
      <c r="A538" t="s">
        <v>34</v>
      </c>
      <c r="B538">
        <v>739906</v>
      </c>
      <c r="C538" t="s">
        <v>29</v>
      </c>
      <c r="D538" t="s">
        <v>21</v>
      </c>
      <c r="E538" t="s">
        <v>145</v>
      </c>
      <c r="F538" s="1">
        <v>0.68402777777777779</v>
      </c>
      <c r="G538" t="s">
        <v>36</v>
      </c>
      <c r="H538" t="s">
        <v>37</v>
      </c>
      <c r="I538" s="1">
        <v>0.73611111111111116</v>
      </c>
      <c r="K538" t="s">
        <v>23</v>
      </c>
      <c r="L538">
        <v>46.05</v>
      </c>
      <c r="M538" t="s">
        <v>208</v>
      </c>
      <c r="N538">
        <v>171</v>
      </c>
      <c r="O538" t="s">
        <v>30</v>
      </c>
      <c r="P538">
        <v>1</v>
      </c>
      <c r="Q538" t="s">
        <v>31</v>
      </c>
      <c r="R538" t="s">
        <v>32</v>
      </c>
      <c r="S538">
        <v>46.05</v>
      </c>
      <c r="T538">
        <v>7874.55</v>
      </c>
    </row>
    <row r="539" spans="1:20" x14ac:dyDescent="0.25">
      <c r="A539" t="s">
        <v>62</v>
      </c>
      <c r="B539">
        <v>738265</v>
      </c>
      <c r="C539" t="s">
        <v>29</v>
      </c>
      <c r="D539" t="s">
        <v>21</v>
      </c>
      <c r="E539" t="s">
        <v>332</v>
      </c>
      <c r="F539" s="1">
        <v>0.25</v>
      </c>
      <c r="G539" t="s">
        <v>36</v>
      </c>
      <c r="H539" t="s">
        <v>64</v>
      </c>
      <c r="I539" s="1">
        <v>0.28125</v>
      </c>
      <c r="K539" t="s">
        <v>23</v>
      </c>
      <c r="L539">
        <v>26.192</v>
      </c>
      <c r="M539" t="s">
        <v>208</v>
      </c>
      <c r="N539">
        <v>171</v>
      </c>
      <c r="O539" t="s">
        <v>75</v>
      </c>
      <c r="P539">
        <v>1.6</v>
      </c>
      <c r="Q539" t="s">
        <v>31</v>
      </c>
      <c r="R539" t="s">
        <v>32</v>
      </c>
      <c r="S539">
        <v>41.906999999999996</v>
      </c>
      <c r="T539">
        <v>7166.1310000000003</v>
      </c>
    </row>
    <row r="540" spans="1:20" x14ac:dyDescent="0.25">
      <c r="A540" t="s">
        <v>62</v>
      </c>
      <c r="B540">
        <v>739928</v>
      </c>
      <c r="C540" t="s">
        <v>29</v>
      </c>
      <c r="D540" t="s">
        <v>21</v>
      </c>
      <c r="E540" t="s">
        <v>333</v>
      </c>
      <c r="F540" s="1">
        <v>0.28472222222222221</v>
      </c>
      <c r="G540" t="s">
        <v>36</v>
      </c>
      <c r="H540" t="s">
        <v>64</v>
      </c>
      <c r="I540" s="1">
        <v>0.32291666666666669</v>
      </c>
      <c r="J540" t="s">
        <v>26</v>
      </c>
      <c r="K540" t="s">
        <v>23</v>
      </c>
      <c r="L540">
        <v>27.940999999999999</v>
      </c>
      <c r="M540" t="s">
        <v>208</v>
      </c>
      <c r="N540">
        <v>171</v>
      </c>
      <c r="O540" t="s">
        <v>75</v>
      </c>
      <c r="P540">
        <v>1.6</v>
      </c>
      <c r="Q540" t="s">
        <v>31</v>
      </c>
      <c r="R540" t="s">
        <v>32</v>
      </c>
      <c r="S540">
        <v>44.706000000000003</v>
      </c>
      <c r="T540">
        <v>7644.6580000000004</v>
      </c>
    </row>
    <row r="541" spans="1:20" x14ac:dyDescent="0.25">
      <c r="A541" t="s">
        <v>116</v>
      </c>
      <c r="B541">
        <v>738501</v>
      </c>
      <c r="C541" t="s">
        <v>29</v>
      </c>
      <c r="D541" t="s">
        <v>21</v>
      </c>
      <c r="E541" t="s">
        <v>180</v>
      </c>
      <c r="F541" s="1">
        <v>0.27083333333333331</v>
      </c>
      <c r="G541" t="s">
        <v>36</v>
      </c>
      <c r="H541" t="s">
        <v>118</v>
      </c>
      <c r="I541" s="1">
        <v>0.2986111111111111</v>
      </c>
      <c r="J541" t="s">
        <v>26</v>
      </c>
      <c r="K541" t="s">
        <v>23</v>
      </c>
      <c r="L541">
        <v>20.863</v>
      </c>
      <c r="M541" t="s">
        <v>208</v>
      </c>
      <c r="N541">
        <v>171</v>
      </c>
      <c r="O541" t="s">
        <v>75</v>
      </c>
      <c r="P541">
        <v>1.6</v>
      </c>
      <c r="Q541" t="s">
        <v>31</v>
      </c>
      <c r="R541" t="s">
        <v>32</v>
      </c>
      <c r="S541">
        <v>33.381</v>
      </c>
      <c r="T541">
        <v>5708.1170000000002</v>
      </c>
    </row>
    <row r="542" spans="1:20" x14ac:dyDescent="0.25">
      <c r="A542" t="s">
        <v>91</v>
      </c>
      <c r="B542">
        <v>737115</v>
      </c>
      <c r="C542" t="s">
        <v>29</v>
      </c>
      <c r="D542" t="s">
        <v>21</v>
      </c>
      <c r="E542" t="s">
        <v>153</v>
      </c>
      <c r="F542" s="1">
        <v>0.25347222222222221</v>
      </c>
      <c r="G542" t="s">
        <v>36</v>
      </c>
      <c r="H542" t="s">
        <v>37</v>
      </c>
      <c r="I542" s="1">
        <v>0.29166666666666669</v>
      </c>
      <c r="J542" t="s">
        <v>26</v>
      </c>
      <c r="K542" t="s">
        <v>23</v>
      </c>
      <c r="L542">
        <v>38.886000000000003</v>
      </c>
      <c r="M542" t="s">
        <v>208</v>
      </c>
      <c r="N542">
        <v>171</v>
      </c>
      <c r="O542" t="s">
        <v>30</v>
      </c>
      <c r="P542">
        <v>1</v>
      </c>
      <c r="Q542" t="s">
        <v>31</v>
      </c>
      <c r="R542" t="s">
        <v>32</v>
      </c>
      <c r="S542">
        <v>38.886000000000003</v>
      </c>
      <c r="T542">
        <v>6649.5060000000003</v>
      </c>
    </row>
    <row r="543" spans="1:20" x14ac:dyDescent="0.25">
      <c r="A543" t="s">
        <v>91</v>
      </c>
      <c r="B543">
        <v>739134</v>
      </c>
      <c r="C543" t="s">
        <v>29</v>
      </c>
      <c r="D543" t="s">
        <v>21</v>
      </c>
      <c r="E543" t="s">
        <v>153</v>
      </c>
      <c r="F543" s="1">
        <v>0.26041666666666669</v>
      </c>
      <c r="G543" t="s">
        <v>36</v>
      </c>
      <c r="H543" t="s">
        <v>37</v>
      </c>
      <c r="I543" s="1">
        <v>0.2986111111111111</v>
      </c>
      <c r="J543" t="s">
        <v>26</v>
      </c>
      <c r="K543" t="s">
        <v>23</v>
      </c>
      <c r="L543">
        <v>38.886000000000003</v>
      </c>
      <c r="M543" t="s">
        <v>208</v>
      </c>
      <c r="N543">
        <v>171</v>
      </c>
      <c r="O543" t="s">
        <v>30</v>
      </c>
      <c r="P543">
        <v>1</v>
      </c>
      <c r="Q543" t="s">
        <v>31</v>
      </c>
      <c r="R543" t="s">
        <v>32</v>
      </c>
      <c r="S543">
        <v>38.886000000000003</v>
      </c>
      <c r="T543">
        <v>6649.5060000000003</v>
      </c>
    </row>
    <row r="544" spans="1:20" x14ac:dyDescent="0.25">
      <c r="A544" t="s">
        <v>116</v>
      </c>
      <c r="B544">
        <v>739129</v>
      </c>
      <c r="C544" t="s">
        <v>29</v>
      </c>
      <c r="D544" t="s">
        <v>21</v>
      </c>
      <c r="E544" t="s">
        <v>146</v>
      </c>
      <c r="F544" s="1">
        <v>0.39583333333333331</v>
      </c>
      <c r="G544" t="s">
        <v>36</v>
      </c>
      <c r="H544" t="s">
        <v>147</v>
      </c>
      <c r="I544" s="1">
        <v>0.42638888888888887</v>
      </c>
      <c r="K544" t="s">
        <v>23</v>
      </c>
      <c r="L544">
        <v>26.341999999999999</v>
      </c>
      <c r="M544" t="s">
        <v>208</v>
      </c>
      <c r="N544">
        <v>171</v>
      </c>
      <c r="O544" t="s">
        <v>30</v>
      </c>
      <c r="P544">
        <v>1</v>
      </c>
      <c r="Q544" t="s">
        <v>31</v>
      </c>
      <c r="R544" t="s">
        <v>32</v>
      </c>
      <c r="S544">
        <v>26.341999999999999</v>
      </c>
      <c r="T544">
        <v>4504.482</v>
      </c>
    </row>
    <row r="545" spans="1:20" x14ac:dyDescent="0.25">
      <c r="A545" t="s">
        <v>116</v>
      </c>
      <c r="B545">
        <v>739324</v>
      </c>
      <c r="C545" t="s">
        <v>29</v>
      </c>
      <c r="D545" t="s">
        <v>21</v>
      </c>
      <c r="E545" t="s">
        <v>146</v>
      </c>
      <c r="F545" s="1">
        <v>0.44444444444444442</v>
      </c>
      <c r="G545" t="s">
        <v>36</v>
      </c>
      <c r="H545" t="s">
        <v>147</v>
      </c>
      <c r="I545" s="1">
        <v>0.47222222222222227</v>
      </c>
      <c r="K545" t="s">
        <v>23</v>
      </c>
      <c r="L545">
        <v>26.341999999999999</v>
      </c>
      <c r="M545" t="s">
        <v>208</v>
      </c>
      <c r="N545">
        <v>171</v>
      </c>
      <c r="O545" t="s">
        <v>30</v>
      </c>
      <c r="P545">
        <v>1</v>
      </c>
      <c r="Q545" t="s">
        <v>31</v>
      </c>
      <c r="R545" t="s">
        <v>32</v>
      </c>
      <c r="S545">
        <v>26.341999999999999</v>
      </c>
      <c r="T545">
        <v>4504.482</v>
      </c>
    </row>
    <row r="546" spans="1:20" x14ac:dyDescent="0.25">
      <c r="A546" t="s">
        <v>116</v>
      </c>
      <c r="B546">
        <v>738098</v>
      </c>
      <c r="C546" t="s">
        <v>29</v>
      </c>
      <c r="D546" t="s">
        <v>21</v>
      </c>
      <c r="E546" t="s">
        <v>146</v>
      </c>
      <c r="F546" s="1">
        <v>0.78472222222222221</v>
      </c>
      <c r="G546" t="s">
        <v>36</v>
      </c>
      <c r="H546" t="s">
        <v>147</v>
      </c>
      <c r="I546" s="1">
        <v>0.81527777777777777</v>
      </c>
      <c r="J546" t="s">
        <v>22</v>
      </c>
      <c r="K546" t="s">
        <v>23</v>
      </c>
      <c r="L546">
        <v>26.341999999999999</v>
      </c>
      <c r="M546" t="s">
        <v>208</v>
      </c>
      <c r="N546">
        <v>171</v>
      </c>
      <c r="P546">
        <v>1</v>
      </c>
      <c r="S546">
        <f t="shared" ref="S546:S548" si="36">P546*L546</f>
        <v>26.341999999999999</v>
      </c>
      <c r="T546">
        <f t="shared" ref="T546:T548" si="37">S546*N546</f>
        <v>4504.482</v>
      </c>
    </row>
    <row r="547" spans="1:20" x14ac:dyDescent="0.25">
      <c r="A547" t="s">
        <v>111</v>
      </c>
      <c r="B547">
        <v>738781</v>
      </c>
      <c r="C547" t="s">
        <v>29</v>
      </c>
      <c r="D547" t="s">
        <v>21</v>
      </c>
      <c r="E547" t="s">
        <v>334</v>
      </c>
      <c r="F547" s="1">
        <v>0.31597222222222221</v>
      </c>
      <c r="G547" t="s">
        <v>36</v>
      </c>
      <c r="H547" t="s">
        <v>115</v>
      </c>
      <c r="I547" s="1">
        <v>0.3263888888888889</v>
      </c>
      <c r="J547" t="s">
        <v>26</v>
      </c>
      <c r="K547" t="s">
        <v>23</v>
      </c>
      <c r="L547">
        <v>7.1550000000000002</v>
      </c>
      <c r="M547" t="s">
        <v>208</v>
      </c>
      <c r="N547">
        <v>171</v>
      </c>
      <c r="P547">
        <v>1</v>
      </c>
      <c r="S547">
        <f t="shared" si="36"/>
        <v>7.1550000000000002</v>
      </c>
      <c r="T547">
        <f t="shared" si="37"/>
        <v>1223.5050000000001</v>
      </c>
    </row>
    <row r="548" spans="1:20" x14ac:dyDescent="0.25">
      <c r="A548" t="s">
        <v>111</v>
      </c>
      <c r="B548">
        <v>739208</v>
      </c>
      <c r="C548" t="s">
        <v>29</v>
      </c>
      <c r="D548" t="s">
        <v>21</v>
      </c>
      <c r="E548" t="s">
        <v>334</v>
      </c>
      <c r="F548" s="1">
        <v>0.2951388888888889</v>
      </c>
      <c r="G548" t="s">
        <v>36</v>
      </c>
      <c r="H548" t="s">
        <v>115</v>
      </c>
      <c r="I548" s="1">
        <v>0.30555555555555552</v>
      </c>
      <c r="J548" t="s">
        <v>26</v>
      </c>
      <c r="K548" t="s">
        <v>23</v>
      </c>
      <c r="L548">
        <v>7.1550000000000002</v>
      </c>
      <c r="M548" t="s">
        <v>208</v>
      </c>
      <c r="N548">
        <v>171</v>
      </c>
      <c r="P548">
        <v>1</v>
      </c>
      <c r="S548">
        <f t="shared" si="36"/>
        <v>7.1550000000000002</v>
      </c>
      <c r="T548">
        <f t="shared" si="37"/>
        <v>1223.5050000000001</v>
      </c>
    </row>
    <row r="549" spans="1:20" x14ac:dyDescent="0.25">
      <c r="A549" t="s">
        <v>205</v>
      </c>
      <c r="B549">
        <v>750005</v>
      </c>
      <c r="C549" t="s">
        <v>29</v>
      </c>
      <c r="D549" t="s">
        <v>21</v>
      </c>
      <c r="E549" t="s">
        <v>335</v>
      </c>
      <c r="F549" s="1">
        <v>0.59375</v>
      </c>
      <c r="G549" t="s">
        <v>226</v>
      </c>
      <c r="H549" t="s">
        <v>336</v>
      </c>
      <c r="I549" s="1">
        <v>0.625</v>
      </c>
      <c r="J549" t="s">
        <v>25</v>
      </c>
      <c r="K549" t="s">
        <v>23</v>
      </c>
      <c r="L549">
        <v>27.675999999999998</v>
      </c>
      <c r="M549" t="s">
        <v>208</v>
      </c>
      <c r="N549">
        <v>171</v>
      </c>
      <c r="O549" t="s">
        <v>30</v>
      </c>
      <c r="P549">
        <v>1</v>
      </c>
      <c r="Q549" t="s">
        <v>31</v>
      </c>
      <c r="R549" t="s">
        <v>32</v>
      </c>
      <c r="S549">
        <v>27.675999999999998</v>
      </c>
      <c r="T549">
        <v>4732.5959999999995</v>
      </c>
    </row>
    <row r="550" spans="1:20" x14ac:dyDescent="0.25">
      <c r="A550" t="s">
        <v>111</v>
      </c>
      <c r="B550">
        <v>736239</v>
      </c>
      <c r="C550" t="s">
        <v>20</v>
      </c>
      <c r="D550" t="s">
        <v>21</v>
      </c>
      <c r="E550" t="s">
        <v>337</v>
      </c>
      <c r="F550" s="1">
        <v>0.55555555555555558</v>
      </c>
      <c r="G550" t="s">
        <v>226</v>
      </c>
      <c r="H550" t="s">
        <v>28</v>
      </c>
      <c r="I550" s="1">
        <v>0.57986111111111105</v>
      </c>
      <c r="J550" t="s">
        <v>25</v>
      </c>
      <c r="K550" t="s">
        <v>23</v>
      </c>
      <c r="L550">
        <v>17.277999999999999</v>
      </c>
      <c r="M550" t="s">
        <v>208</v>
      </c>
      <c r="N550">
        <v>171</v>
      </c>
      <c r="O550" t="s">
        <v>75</v>
      </c>
      <c r="P550">
        <v>1.6</v>
      </c>
      <c r="Q550" t="s">
        <v>31</v>
      </c>
      <c r="R550" t="s">
        <v>32</v>
      </c>
      <c r="S550">
        <v>27.645</v>
      </c>
      <c r="T550">
        <v>4727.2610000000004</v>
      </c>
    </row>
    <row r="551" spans="1:20" x14ac:dyDescent="0.25">
      <c r="A551" t="s">
        <v>62</v>
      </c>
      <c r="B551">
        <v>739570</v>
      </c>
      <c r="C551" t="s">
        <v>29</v>
      </c>
      <c r="D551" t="s">
        <v>21</v>
      </c>
      <c r="E551" t="s">
        <v>338</v>
      </c>
      <c r="F551" s="1">
        <v>0.59375</v>
      </c>
      <c r="G551" t="s">
        <v>226</v>
      </c>
      <c r="H551" t="s">
        <v>235</v>
      </c>
      <c r="I551" s="1">
        <v>0.60763888888888895</v>
      </c>
      <c r="J551" t="s">
        <v>25</v>
      </c>
      <c r="K551" t="s">
        <v>23</v>
      </c>
      <c r="L551">
        <v>10.023999999999999</v>
      </c>
      <c r="M551" t="s">
        <v>208</v>
      </c>
      <c r="N551">
        <v>171</v>
      </c>
      <c r="O551" t="s">
        <v>30</v>
      </c>
      <c r="P551">
        <v>1</v>
      </c>
      <c r="Q551" t="s">
        <v>31</v>
      </c>
      <c r="R551" t="s">
        <v>32</v>
      </c>
      <c r="S551">
        <v>10.023999999999999</v>
      </c>
      <c r="T551">
        <v>1714.104</v>
      </c>
    </row>
    <row r="552" spans="1:20" x14ac:dyDescent="0.25">
      <c r="A552" t="s">
        <v>62</v>
      </c>
      <c r="B552">
        <v>739863</v>
      </c>
      <c r="C552" t="s">
        <v>29</v>
      </c>
      <c r="D552" t="s">
        <v>21</v>
      </c>
      <c r="E552" t="s">
        <v>339</v>
      </c>
      <c r="F552" s="1">
        <v>0.55208333333333337</v>
      </c>
      <c r="G552" t="s">
        <v>226</v>
      </c>
      <c r="H552" t="s">
        <v>64</v>
      </c>
      <c r="I552" s="1">
        <v>0.58333333333333337</v>
      </c>
      <c r="J552" t="s">
        <v>25</v>
      </c>
      <c r="K552" t="s">
        <v>23</v>
      </c>
      <c r="L552">
        <v>27.858000000000001</v>
      </c>
      <c r="M552" t="s">
        <v>208</v>
      </c>
      <c r="N552">
        <v>171</v>
      </c>
      <c r="O552" t="s">
        <v>75</v>
      </c>
      <c r="P552">
        <v>1.6</v>
      </c>
      <c r="Q552" t="s">
        <v>31</v>
      </c>
      <c r="R552" t="s">
        <v>32</v>
      </c>
      <c r="S552">
        <v>44.573</v>
      </c>
      <c r="T552">
        <v>7621.9489999999996</v>
      </c>
    </row>
    <row r="553" spans="1:20" x14ac:dyDescent="0.25">
      <c r="A553" t="s">
        <v>62</v>
      </c>
      <c r="B553">
        <v>739903</v>
      </c>
      <c r="C553" t="s">
        <v>29</v>
      </c>
      <c r="D553" t="s">
        <v>21</v>
      </c>
      <c r="E553" t="s">
        <v>340</v>
      </c>
      <c r="F553" s="1">
        <v>0.59583333333333333</v>
      </c>
      <c r="G553" t="s">
        <v>226</v>
      </c>
      <c r="H553" t="s">
        <v>122</v>
      </c>
      <c r="I553" s="1">
        <v>0.61111111111111105</v>
      </c>
      <c r="J553" t="s">
        <v>25</v>
      </c>
      <c r="K553" t="s">
        <v>23</v>
      </c>
      <c r="L553">
        <v>16.969000000000001</v>
      </c>
      <c r="M553" t="s">
        <v>208</v>
      </c>
      <c r="N553">
        <v>171</v>
      </c>
      <c r="O553" t="s">
        <v>75</v>
      </c>
      <c r="P553">
        <v>1.6</v>
      </c>
      <c r="Q553" t="s">
        <v>31</v>
      </c>
      <c r="R553" t="s">
        <v>32</v>
      </c>
      <c r="S553">
        <v>27.15</v>
      </c>
      <c r="T553">
        <v>4642.7179999999998</v>
      </c>
    </row>
    <row r="554" spans="1:20" x14ac:dyDescent="0.25">
      <c r="A554" t="s">
        <v>59</v>
      </c>
      <c r="B554">
        <v>739242</v>
      </c>
      <c r="C554" t="s">
        <v>29</v>
      </c>
      <c r="D554" t="s">
        <v>21</v>
      </c>
      <c r="E554" t="s">
        <v>341</v>
      </c>
      <c r="F554" s="1">
        <v>0.55208333333333337</v>
      </c>
      <c r="G554" t="s">
        <v>226</v>
      </c>
      <c r="H554" t="s">
        <v>308</v>
      </c>
      <c r="I554" s="1">
        <v>0.57500000000000007</v>
      </c>
      <c r="J554" t="s">
        <v>25</v>
      </c>
      <c r="K554" t="s">
        <v>23</v>
      </c>
      <c r="L554">
        <v>15.204000000000001</v>
      </c>
      <c r="M554" t="s">
        <v>208</v>
      </c>
      <c r="N554">
        <v>171</v>
      </c>
      <c r="O554" t="s">
        <v>30</v>
      </c>
      <c r="P554">
        <v>1</v>
      </c>
      <c r="Q554" t="s">
        <v>31</v>
      </c>
      <c r="R554" t="s">
        <v>32</v>
      </c>
      <c r="S554">
        <v>15.204000000000001</v>
      </c>
      <c r="T554">
        <v>2599.884</v>
      </c>
    </row>
    <row r="555" spans="1:20" x14ac:dyDescent="0.25">
      <c r="A555" t="s">
        <v>205</v>
      </c>
      <c r="B555">
        <v>739829</v>
      </c>
      <c r="C555" t="s">
        <v>29</v>
      </c>
      <c r="D555" t="s">
        <v>21</v>
      </c>
      <c r="E555" t="s">
        <v>342</v>
      </c>
      <c r="F555" s="1">
        <v>0.59375</v>
      </c>
      <c r="G555" t="s">
        <v>226</v>
      </c>
      <c r="H555" t="s">
        <v>37</v>
      </c>
      <c r="I555" s="1">
        <v>0.63541666666666663</v>
      </c>
      <c r="J555" t="s">
        <v>25</v>
      </c>
      <c r="K555" t="s">
        <v>23</v>
      </c>
      <c r="L555">
        <v>40.531999999999996</v>
      </c>
      <c r="M555" t="s">
        <v>208</v>
      </c>
      <c r="N555">
        <v>171</v>
      </c>
      <c r="O555" t="s">
        <v>75</v>
      </c>
      <c r="P555">
        <v>1.6</v>
      </c>
      <c r="Q555" t="s">
        <v>31</v>
      </c>
      <c r="R555" t="s">
        <v>32</v>
      </c>
      <c r="S555">
        <v>64.850999999999999</v>
      </c>
      <c r="T555">
        <v>11089.555</v>
      </c>
    </row>
    <row r="556" spans="1:20" x14ac:dyDescent="0.25">
      <c r="A556" t="s">
        <v>205</v>
      </c>
      <c r="B556">
        <v>739977</v>
      </c>
      <c r="C556" t="s">
        <v>29</v>
      </c>
      <c r="D556" t="s">
        <v>21</v>
      </c>
      <c r="E556" t="s">
        <v>343</v>
      </c>
      <c r="F556" s="1">
        <v>0.55902777777777779</v>
      </c>
      <c r="G556" t="s">
        <v>226</v>
      </c>
      <c r="H556" t="s">
        <v>37</v>
      </c>
      <c r="I556" s="1">
        <v>0.60069444444444442</v>
      </c>
      <c r="J556" t="s">
        <v>25</v>
      </c>
      <c r="K556" t="s">
        <v>23</v>
      </c>
      <c r="L556">
        <v>38.104999999999997</v>
      </c>
      <c r="M556" t="s">
        <v>208</v>
      </c>
      <c r="N556">
        <v>171</v>
      </c>
      <c r="O556" t="s">
        <v>30</v>
      </c>
      <c r="P556">
        <v>1</v>
      </c>
      <c r="Q556" t="s">
        <v>31</v>
      </c>
      <c r="R556" t="s">
        <v>32</v>
      </c>
      <c r="S556">
        <v>38.104999999999997</v>
      </c>
      <c r="T556">
        <v>6515.9549999999999</v>
      </c>
    </row>
    <row r="557" spans="1:20" x14ac:dyDescent="0.25">
      <c r="A557" t="s">
        <v>205</v>
      </c>
      <c r="B557">
        <v>737002</v>
      </c>
      <c r="C557" t="s">
        <v>29</v>
      </c>
      <c r="D557" t="s">
        <v>21</v>
      </c>
      <c r="E557" t="s">
        <v>342</v>
      </c>
      <c r="F557" s="1">
        <v>0.55555555555555558</v>
      </c>
      <c r="G557" t="s">
        <v>226</v>
      </c>
      <c r="H557" t="s">
        <v>37</v>
      </c>
      <c r="I557" s="1">
        <v>0.60069444444444442</v>
      </c>
      <c r="J557" t="s">
        <v>25</v>
      </c>
      <c r="K557" t="s">
        <v>23</v>
      </c>
      <c r="L557">
        <v>40.531999999999996</v>
      </c>
      <c r="M557" t="s">
        <v>208</v>
      </c>
      <c r="N557">
        <v>171</v>
      </c>
      <c r="O557" t="s">
        <v>75</v>
      </c>
      <c r="P557">
        <v>1.6</v>
      </c>
      <c r="Q557" t="s">
        <v>31</v>
      </c>
      <c r="R557" t="s">
        <v>32</v>
      </c>
      <c r="S557">
        <v>64.850999999999999</v>
      </c>
      <c r="T557">
        <v>11089.555</v>
      </c>
    </row>
    <row r="558" spans="1:20" x14ac:dyDescent="0.25">
      <c r="A558" t="s">
        <v>111</v>
      </c>
      <c r="B558">
        <v>738296</v>
      </c>
      <c r="C558" t="s">
        <v>29</v>
      </c>
      <c r="D558" t="s">
        <v>21</v>
      </c>
      <c r="E558" t="s">
        <v>344</v>
      </c>
      <c r="F558" s="1">
        <v>0.55208333333333337</v>
      </c>
      <c r="G558" t="s">
        <v>226</v>
      </c>
      <c r="H558" t="s">
        <v>113</v>
      </c>
      <c r="I558" s="1">
        <v>0.56944444444444442</v>
      </c>
      <c r="J558" t="s">
        <v>25</v>
      </c>
      <c r="K558" t="s">
        <v>23</v>
      </c>
      <c r="L558">
        <v>11.223000000000001</v>
      </c>
      <c r="M558" t="s">
        <v>208</v>
      </c>
      <c r="N558">
        <v>171</v>
      </c>
      <c r="O558" t="s">
        <v>75</v>
      </c>
      <c r="P558">
        <v>1.6</v>
      </c>
      <c r="Q558" t="s">
        <v>31</v>
      </c>
      <c r="R558" t="s">
        <v>32</v>
      </c>
      <c r="S558">
        <v>17.957000000000001</v>
      </c>
      <c r="T558">
        <v>3070.6129999999998</v>
      </c>
    </row>
    <row r="559" spans="1:20" x14ac:dyDescent="0.25">
      <c r="A559" t="s">
        <v>270</v>
      </c>
      <c r="B559">
        <v>737647</v>
      </c>
      <c r="C559" t="s">
        <v>33</v>
      </c>
      <c r="D559" t="s">
        <v>21</v>
      </c>
      <c r="E559" t="s">
        <v>345</v>
      </c>
      <c r="F559" s="1">
        <v>0.54166666666666663</v>
      </c>
      <c r="G559" t="s">
        <v>226</v>
      </c>
      <c r="H559" t="s">
        <v>276</v>
      </c>
      <c r="I559" s="1">
        <v>0.5625</v>
      </c>
      <c r="J559" t="s">
        <v>25</v>
      </c>
      <c r="K559" t="s">
        <v>23</v>
      </c>
      <c r="L559">
        <v>6.9950000000000001</v>
      </c>
      <c r="M559" t="s">
        <v>208</v>
      </c>
      <c r="N559">
        <v>171</v>
      </c>
      <c r="P559">
        <v>1</v>
      </c>
      <c r="S559">
        <f>P559*L559</f>
        <v>6.9950000000000001</v>
      </c>
      <c r="T559">
        <f>S559*N559</f>
        <v>1196.145</v>
      </c>
    </row>
    <row r="560" spans="1:20" x14ac:dyDescent="0.25">
      <c r="A560" t="s">
        <v>62</v>
      </c>
      <c r="B560">
        <v>736338</v>
      </c>
      <c r="C560" t="s">
        <v>29</v>
      </c>
      <c r="D560" t="s">
        <v>21</v>
      </c>
      <c r="E560" t="s">
        <v>346</v>
      </c>
      <c r="F560" s="1">
        <v>0.30902777777777779</v>
      </c>
      <c r="G560" t="s">
        <v>24</v>
      </c>
      <c r="H560" t="s">
        <v>235</v>
      </c>
      <c r="I560" s="1">
        <v>0.31597222222222221</v>
      </c>
      <c r="J560" t="s">
        <v>26</v>
      </c>
      <c r="K560" t="s">
        <v>23</v>
      </c>
      <c r="L560">
        <v>7.5119999999999996</v>
      </c>
      <c r="M560" t="s">
        <v>208</v>
      </c>
      <c r="N560">
        <v>171</v>
      </c>
      <c r="O560" t="s">
        <v>75</v>
      </c>
      <c r="P560">
        <v>1.6</v>
      </c>
      <c r="Q560" t="s">
        <v>31</v>
      </c>
      <c r="R560" t="s">
        <v>32</v>
      </c>
      <c r="S560">
        <v>12.019</v>
      </c>
      <c r="T560">
        <v>2055.2829999999999</v>
      </c>
    </row>
    <row r="561" spans="1:20" x14ac:dyDescent="0.25">
      <c r="A561" t="s">
        <v>116</v>
      </c>
      <c r="B561">
        <v>738498</v>
      </c>
      <c r="C561" t="s">
        <v>29</v>
      </c>
      <c r="D561" t="s">
        <v>21</v>
      </c>
      <c r="E561" t="s">
        <v>347</v>
      </c>
      <c r="F561" s="1">
        <v>0.55208333333333337</v>
      </c>
      <c r="G561" t="s">
        <v>24</v>
      </c>
      <c r="H561" t="s">
        <v>147</v>
      </c>
      <c r="I561" s="1">
        <v>0.5756944444444444</v>
      </c>
      <c r="J561" t="s">
        <v>25</v>
      </c>
      <c r="K561" t="s">
        <v>23</v>
      </c>
      <c r="L561">
        <v>27.925999999999998</v>
      </c>
      <c r="M561" t="s">
        <v>208</v>
      </c>
      <c r="N561">
        <v>171</v>
      </c>
      <c r="O561" t="s">
        <v>30</v>
      </c>
      <c r="P561">
        <v>1</v>
      </c>
      <c r="Q561" t="s">
        <v>31</v>
      </c>
      <c r="R561" t="s">
        <v>32</v>
      </c>
      <c r="S561">
        <v>27.925999999999998</v>
      </c>
      <c r="T561">
        <v>4775.3459999999995</v>
      </c>
    </row>
    <row r="562" spans="1:20" x14ac:dyDescent="0.25">
      <c r="A562" t="s">
        <v>116</v>
      </c>
      <c r="B562">
        <v>738612</v>
      </c>
      <c r="C562" t="s">
        <v>29</v>
      </c>
      <c r="D562" t="s">
        <v>21</v>
      </c>
      <c r="E562" t="s">
        <v>348</v>
      </c>
      <c r="F562" s="1">
        <v>0.72222222222222221</v>
      </c>
      <c r="G562" t="s">
        <v>24</v>
      </c>
      <c r="H562" t="s">
        <v>118</v>
      </c>
      <c r="I562" s="1">
        <v>0.74583333333333324</v>
      </c>
      <c r="J562" t="s">
        <v>22</v>
      </c>
      <c r="K562" t="s">
        <v>23</v>
      </c>
      <c r="L562">
        <v>26.523</v>
      </c>
      <c r="M562" t="s">
        <v>208</v>
      </c>
      <c r="N562">
        <v>171</v>
      </c>
      <c r="O562" t="s">
        <v>30</v>
      </c>
      <c r="P562">
        <v>1</v>
      </c>
      <c r="Q562" t="s">
        <v>31</v>
      </c>
      <c r="R562" t="s">
        <v>32</v>
      </c>
      <c r="S562">
        <v>26.523</v>
      </c>
      <c r="T562">
        <v>4535.433</v>
      </c>
    </row>
    <row r="563" spans="1:20" x14ac:dyDescent="0.25">
      <c r="A563" t="s">
        <v>105</v>
      </c>
      <c r="B563">
        <v>738504</v>
      </c>
      <c r="C563" t="s">
        <v>29</v>
      </c>
      <c r="D563" t="s">
        <v>21</v>
      </c>
      <c r="E563" t="s">
        <v>349</v>
      </c>
      <c r="F563" s="1">
        <v>0.55555555555555558</v>
      </c>
      <c r="G563" t="s">
        <v>24</v>
      </c>
      <c r="H563" t="s">
        <v>107</v>
      </c>
      <c r="I563" s="1">
        <v>0.59027777777777779</v>
      </c>
      <c r="J563" t="s">
        <v>25</v>
      </c>
      <c r="K563" t="s">
        <v>23</v>
      </c>
      <c r="L563">
        <v>30.539000000000001</v>
      </c>
      <c r="M563" t="s">
        <v>208</v>
      </c>
      <c r="N563">
        <v>171</v>
      </c>
      <c r="O563" t="s">
        <v>75</v>
      </c>
      <c r="P563">
        <v>1.6</v>
      </c>
      <c r="Q563" t="s">
        <v>31</v>
      </c>
      <c r="R563" t="s">
        <v>32</v>
      </c>
      <c r="S563">
        <v>48.862000000000002</v>
      </c>
      <c r="T563">
        <v>8355.4699999999993</v>
      </c>
    </row>
    <row r="564" spans="1:20" x14ac:dyDescent="0.25">
      <c r="A564" t="s">
        <v>105</v>
      </c>
      <c r="B564">
        <v>736488</v>
      </c>
      <c r="C564" t="s">
        <v>29</v>
      </c>
      <c r="D564" t="s">
        <v>21</v>
      </c>
      <c r="E564" t="s">
        <v>350</v>
      </c>
      <c r="F564" s="1">
        <v>0.55208333333333337</v>
      </c>
      <c r="G564" t="s">
        <v>24</v>
      </c>
      <c r="H564" t="s">
        <v>351</v>
      </c>
      <c r="I564" s="1">
        <v>0.57291666666666663</v>
      </c>
      <c r="J564" t="s">
        <v>25</v>
      </c>
      <c r="K564" t="s">
        <v>23</v>
      </c>
      <c r="L564">
        <v>16.151</v>
      </c>
      <c r="M564" t="s">
        <v>208</v>
      </c>
      <c r="N564">
        <v>171</v>
      </c>
      <c r="O564" t="s">
        <v>30</v>
      </c>
      <c r="P564">
        <v>1</v>
      </c>
      <c r="Q564" t="s">
        <v>31</v>
      </c>
      <c r="R564" t="s">
        <v>32</v>
      </c>
      <c r="S564">
        <v>16.151</v>
      </c>
      <c r="T564">
        <v>2761.8209999999999</v>
      </c>
    </row>
    <row r="565" spans="1:20" x14ac:dyDescent="0.25">
      <c r="A565" t="s">
        <v>105</v>
      </c>
      <c r="B565">
        <v>738283</v>
      </c>
      <c r="C565" t="s">
        <v>29</v>
      </c>
      <c r="D565" t="s">
        <v>21</v>
      </c>
      <c r="E565" t="s">
        <v>352</v>
      </c>
      <c r="F565" s="1">
        <v>0.59375</v>
      </c>
      <c r="G565" t="s">
        <v>24</v>
      </c>
      <c r="H565" t="s">
        <v>107</v>
      </c>
      <c r="I565" s="1">
        <v>0.63194444444444442</v>
      </c>
      <c r="J565" t="s">
        <v>25</v>
      </c>
      <c r="K565" t="s">
        <v>23</v>
      </c>
      <c r="L565">
        <v>30.9</v>
      </c>
      <c r="M565" t="s">
        <v>208</v>
      </c>
      <c r="N565">
        <v>171</v>
      </c>
      <c r="O565" t="s">
        <v>30</v>
      </c>
      <c r="P565">
        <v>1</v>
      </c>
      <c r="Q565" t="s">
        <v>31</v>
      </c>
      <c r="R565" t="s">
        <v>32</v>
      </c>
      <c r="S565">
        <v>30.9</v>
      </c>
      <c r="T565">
        <v>5283.9</v>
      </c>
    </row>
    <row r="566" spans="1:20" x14ac:dyDescent="0.25">
      <c r="A566" t="s">
        <v>59</v>
      </c>
      <c r="B566">
        <v>739894</v>
      </c>
      <c r="C566" t="s">
        <v>29</v>
      </c>
      <c r="D566" t="s">
        <v>21</v>
      </c>
      <c r="E566" t="s">
        <v>353</v>
      </c>
      <c r="F566" s="1">
        <v>0.72569444444444453</v>
      </c>
      <c r="G566" t="s">
        <v>24</v>
      </c>
      <c r="H566" t="s">
        <v>61</v>
      </c>
      <c r="I566" s="1">
        <v>0.76041666666666663</v>
      </c>
      <c r="J566" t="s">
        <v>22</v>
      </c>
      <c r="K566" t="s">
        <v>23</v>
      </c>
      <c r="L566">
        <v>23.884</v>
      </c>
      <c r="M566" t="s">
        <v>208</v>
      </c>
      <c r="N566">
        <v>171</v>
      </c>
      <c r="O566" t="s">
        <v>30</v>
      </c>
      <c r="P566">
        <v>1</v>
      </c>
      <c r="Q566" t="s">
        <v>31</v>
      </c>
      <c r="R566" t="s">
        <v>32</v>
      </c>
      <c r="S566">
        <v>23.884</v>
      </c>
      <c r="T566">
        <v>4084.1640000000002</v>
      </c>
    </row>
    <row r="567" spans="1:20" x14ac:dyDescent="0.25">
      <c r="A567" t="s">
        <v>105</v>
      </c>
      <c r="B567">
        <v>738282</v>
      </c>
      <c r="C567" t="s">
        <v>29</v>
      </c>
      <c r="D567" t="s">
        <v>21</v>
      </c>
      <c r="E567" t="s">
        <v>354</v>
      </c>
      <c r="F567" s="1">
        <v>0.55208333333333337</v>
      </c>
      <c r="G567" t="s">
        <v>24</v>
      </c>
      <c r="H567" t="s">
        <v>107</v>
      </c>
      <c r="I567" s="1">
        <v>0.58680555555555558</v>
      </c>
      <c r="J567" t="s">
        <v>25</v>
      </c>
      <c r="K567" t="s">
        <v>23</v>
      </c>
      <c r="L567">
        <v>27.478000000000002</v>
      </c>
      <c r="M567" t="s">
        <v>208</v>
      </c>
      <c r="N567">
        <v>171</v>
      </c>
      <c r="O567" t="s">
        <v>75</v>
      </c>
      <c r="P567">
        <v>1.6</v>
      </c>
      <c r="Q567" t="s">
        <v>31</v>
      </c>
      <c r="R567" t="s">
        <v>32</v>
      </c>
      <c r="S567">
        <v>43.965000000000003</v>
      </c>
      <c r="T567">
        <v>7517.9809999999998</v>
      </c>
    </row>
    <row r="568" spans="1:20" x14ac:dyDescent="0.25">
      <c r="A568" t="s">
        <v>105</v>
      </c>
      <c r="B568">
        <v>739357</v>
      </c>
      <c r="C568" t="s">
        <v>29</v>
      </c>
      <c r="D568" t="s">
        <v>21</v>
      </c>
      <c r="E568" t="s">
        <v>355</v>
      </c>
      <c r="F568" s="1">
        <v>0.59375</v>
      </c>
      <c r="G568" t="s">
        <v>24</v>
      </c>
      <c r="H568" t="s">
        <v>356</v>
      </c>
      <c r="I568" s="1">
        <v>0.62152777777777779</v>
      </c>
      <c r="J568" t="s">
        <v>25</v>
      </c>
      <c r="K568" t="s">
        <v>23</v>
      </c>
      <c r="L568">
        <v>23.754999999999999</v>
      </c>
      <c r="M568" t="s">
        <v>208</v>
      </c>
      <c r="N568">
        <v>171</v>
      </c>
      <c r="O568" t="s">
        <v>75</v>
      </c>
      <c r="P568">
        <v>1.6</v>
      </c>
      <c r="Q568" t="s">
        <v>31</v>
      </c>
      <c r="R568" t="s">
        <v>32</v>
      </c>
      <c r="S568">
        <v>38.008000000000003</v>
      </c>
      <c r="T568">
        <v>6499.3680000000004</v>
      </c>
    </row>
    <row r="569" spans="1:20" x14ac:dyDescent="0.25">
      <c r="A569" t="s">
        <v>105</v>
      </c>
      <c r="B569">
        <v>739890</v>
      </c>
      <c r="C569" t="s">
        <v>29</v>
      </c>
      <c r="D569" t="s">
        <v>21</v>
      </c>
      <c r="E569" t="s">
        <v>357</v>
      </c>
      <c r="F569" s="1">
        <v>0.67013888888888884</v>
      </c>
      <c r="G569" t="s">
        <v>24</v>
      </c>
      <c r="H569" t="s">
        <v>356</v>
      </c>
      <c r="I569" s="1">
        <v>0.69930555555555562</v>
      </c>
      <c r="K569" t="s">
        <v>23</v>
      </c>
      <c r="L569">
        <v>23.96</v>
      </c>
      <c r="M569" t="s">
        <v>208</v>
      </c>
      <c r="N569">
        <v>171</v>
      </c>
      <c r="O569" t="s">
        <v>75</v>
      </c>
      <c r="P569">
        <v>1.6</v>
      </c>
      <c r="Q569" t="s">
        <v>31</v>
      </c>
      <c r="R569" t="s">
        <v>32</v>
      </c>
      <c r="S569">
        <v>38.335999999999999</v>
      </c>
      <c r="T569">
        <v>6555.4560000000001</v>
      </c>
    </row>
    <row r="570" spans="1:20" x14ac:dyDescent="0.25">
      <c r="A570" t="s">
        <v>105</v>
      </c>
      <c r="B570">
        <v>736490</v>
      </c>
      <c r="C570" t="s">
        <v>29</v>
      </c>
      <c r="D570" t="s">
        <v>21</v>
      </c>
      <c r="E570" t="s">
        <v>358</v>
      </c>
      <c r="F570" s="1">
        <v>0.72569444444444453</v>
      </c>
      <c r="G570" t="s">
        <v>24</v>
      </c>
      <c r="H570" t="s">
        <v>107</v>
      </c>
      <c r="I570" s="1">
        <v>0.76041666666666663</v>
      </c>
      <c r="J570" t="s">
        <v>22</v>
      </c>
      <c r="K570" t="s">
        <v>23</v>
      </c>
      <c r="L570">
        <v>30.780999999999999</v>
      </c>
      <c r="M570" t="s">
        <v>208</v>
      </c>
      <c r="N570">
        <v>171</v>
      </c>
      <c r="O570" t="s">
        <v>75</v>
      </c>
      <c r="P570">
        <v>1.6</v>
      </c>
      <c r="Q570" t="s">
        <v>31</v>
      </c>
      <c r="R570" t="s">
        <v>32</v>
      </c>
      <c r="S570">
        <v>49.25</v>
      </c>
      <c r="T570">
        <v>8421.6820000000007</v>
      </c>
    </row>
    <row r="571" spans="1:20" x14ac:dyDescent="0.25">
      <c r="A571" t="s">
        <v>59</v>
      </c>
      <c r="B571">
        <v>738197</v>
      </c>
      <c r="C571" t="s">
        <v>29</v>
      </c>
      <c r="D571" t="s">
        <v>21</v>
      </c>
      <c r="E571" t="s">
        <v>359</v>
      </c>
      <c r="F571" s="1">
        <v>0.55208333333333337</v>
      </c>
      <c r="G571" t="s">
        <v>24</v>
      </c>
      <c r="H571" t="s">
        <v>265</v>
      </c>
      <c r="I571" s="1">
        <v>0.57291666666666663</v>
      </c>
      <c r="J571" t="s">
        <v>25</v>
      </c>
      <c r="K571" t="s">
        <v>23</v>
      </c>
      <c r="L571">
        <v>14.2</v>
      </c>
      <c r="M571" t="s">
        <v>208</v>
      </c>
      <c r="N571">
        <v>171</v>
      </c>
      <c r="O571" t="s">
        <v>30</v>
      </c>
      <c r="P571">
        <v>1</v>
      </c>
      <c r="Q571" t="s">
        <v>31</v>
      </c>
      <c r="R571" t="s">
        <v>32</v>
      </c>
      <c r="S571">
        <v>14.2</v>
      </c>
      <c r="T571">
        <v>2428.1999999999998</v>
      </c>
    </row>
    <row r="572" spans="1:20" x14ac:dyDescent="0.25">
      <c r="A572" t="s">
        <v>130</v>
      </c>
      <c r="B572">
        <v>738053</v>
      </c>
      <c r="C572" t="s">
        <v>29</v>
      </c>
      <c r="D572" t="s">
        <v>21</v>
      </c>
      <c r="E572" t="s">
        <v>154</v>
      </c>
      <c r="F572" s="1">
        <v>0.38541666666666669</v>
      </c>
      <c r="G572" t="s">
        <v>36</v>
      </c>
      <c r="H572" t="s">
        <v>37</v>
      </c>
      <c r="I572" s="1">
        <v>0.4375</v>
      </c>
      <c r="K572" t="s">
        <v>23</v>
      </c>
      <c r="L572">
        <v>42.371000000000002</v>
      </c>
      <c r="M572" t="s">
        <v>208</v>
      </c>
      <c r="N572">
        <v>171</v>
      </c>
      <c r="O572" t="s">
        <v>30</v>
      </c>
      <c r="P572">
        <v>1</v>
      </c>
      <c r="Q572" t="s">
        <v>31</v>
      </c>
      <c r="R572" t="s">
        <v>32</v>
      </c>
      <c r="S572">
        <v>42.371000000000002</v>
      </c>
      <c r="T572">
        <v>7245.4409999999998</v>
      </c>
    </row>
    <row r="573" spans="1:20" x14ac:dyDescent="0.25">
      <c r="A573" t="s">
        <v>130</v>
      </c>
      <c r="B573">
        <v>738355</v>
      </c>
      <c r="C573" t="s">
        <v>29</v>
      </c>
      <c r="D573" t="s">
        <v>21</v>
      </c>
      <c r="E573" t="s">
        <v>154</v>
      </c>
      <c r="F573" s="1">
        <v>0.42708333333333331</v>
      </c>
      <c r="G573" t="s">
        <v>36</v>
      </c>
      <c r="H573" t="s">
        <v>37</v>
      </c>
      <c r="I573" s="1">
        <v>0.47916666666666669</v>
      </c>
      <c r="K573" t="s">
        <v>23</v>
      </c>
      <c r="L573">
        <v>42.371000000000002</v>
      </c>
      <c r="M573" t="s">
        <v>208</v>
      </c>
      <c r="N573">
        <v>171</v>
      </c>
      <c r="O573" t="s">
        <v>30</v>
      </c>
      <c r="P573">
        <v>1</v>
      </c>
      <c r="Q573" t="s">
        <v>31</v>
      </c>
      <c r="R573" t="s">
        <v>32</v>
      </c>
      <c r="S573">
        <v>42.371000000000002</v>
      </c>
      <c r="T573">
        <v>7245.4409999999998</v>
      </c>
    </row>
    <row r="574" spans="1:20" x14ac:dyDescent="0.25">
      <c r="A574" t="s">
        <v>130</v>
      </c>
      <c r="B574">
        <v>738364</v>
      </c>
      <c r="C574" t="s">
        <v>29</v>
      </c>
      <c r="D574" t="s">
        <v>21</v>
      </c>
      <c r="E574" t="s">
        <v>154</v>
      </c>
      <c r="F574" s="1">
        <v>0.59375</v>
      </c>
      <c r="G574" t="s">
        <v>36</v>
      </c>
      <c r="H574" t="s">
        <v>37</v>
      </c>
      <c r="I574" s="1">
        <v>0.64583333333333337</v>
      </c>
      <c r="J574" t="s">
        <v>25</v>
      </c>
      <c r="K574" t="s">
        <v>23</v>
      </c>
      <c r="L574">
        <v>42.371000000000002</v>
      </c>
      <c r="M574" t="s">
        <v>208</v>
      </c>
      <c r="N574">
        <v>171</v>
      </c>
      <c r="O574" t="s">
        <v>30</v>
      </c>
      <c r="P574">
        <v>1</v>
      </c>
      <c r="Q574" t="s">
        <v>31</v>
      </c>
      <c r="R574" t="s">
        <v>32</v>
      </c>
      <c r="S574">
        <v>42.371000000000002</v>
      </c>
      <c r="T574">
        <v>7245.4409999999998</v>
      </c>
    </row>
    <row r="575" spans="1:20" x14ac:dyDescent="0.25">
      <c r="A575" t="s">
        <v>91</v>
      </c>
      <c r="B575">
        <v>738336</v>
      </c>
      <c r="C575" t="s">
        <v>29</v>
      </c>
      <c r="D575" t="s">
        <v>21</v>
      </c>
      <c r="E575" t="s">
        <v>153</v>
      </c>
      <c r="F575" s="1">
        <v>0.65277777777777779</v>
      </c>
      <c r="G575" t="s">
        <v>36</v>
      </c>
      <c r="H575" t="s">
        <v>37</v>
      </c>
      <c r="I575" s="1">
        <v>0.69097222222222221</v>
      </c>
      <c r="K575" t="s">
        <v>23</v>
      </c>
      <c r="L575">
        <v>38.886000000000003</v>
      </c>
      <c r="M575" t="s">
        <v>208</v>
      </c>
      <c r="N575">
        <v>171</v>
      </c>
      <c r="O575" t="s">
        <v>95</v>
      </c>
      <c r="P575">
        <v>1.4</v>
      </c>
      <c r="Q575" t="s">
        <v>31</v>
      </c>
      <c r="R575" t="s">
        <v>32</v>
      </c>
      <c r="S575">
        <v>54.44</v>
      </c>
      <c r="T575">
        <v>9309.3080000000009</v>
      </c>
    </row>
    <row r="576" spans="1:20" x14ac:dyDescent="0.25">
      <c r="A576" t="s">
        <v>91</v>
      </c>
      <c r="B576">
        <v>692091</v>
      </c>
      <c r="C576" t="s">
        <v>29</v>
      </c>
      <c r="D576" t="s">
        <v>21</v>
      </c>
      <c r="E576" t="s">
        <v>153</v>
      </c>
      <c r="F576" s="1">
        <v>0.70138888888888884</v>
      </c>
      <c r="G576" t="s">
        <v>36</v>
      </c>
      <c r="H576" t="s">
        <v>37</v>
      </c>
      <c r="I576" s="1">
        <v>0.74305555555555547</v>
      </c>
      <c r="K576" t="s">
        <v>23</v>
      </c>
      <c r="L576">
        <v>38.886000000000003</v>
      </c>
      <c r="M576" t="s">
        <v>208</v>
      </c>
      <c r="N576">
        <v>171</v>
      </c>
      <c r="O576" t="s">
        <v>95</v>
      </c>
      <c r="P576">
        <v>1.4</v>
      </c>
      <c r="Q576" t="s">
        <v>31</v>
      </c>
      <c r="R576" t="s">
        <v>32</v>
      </c>
      <c r="S576">
        <v>54.44</v>
      </c>
      <c r="T576">
        <v>9309.3080000000009</v>
      </c>
    </row>
    <row r="577" spans="1:20" x14ac:dyDescent="0.25">
      <c r="A577" t="s">
        <v>91</v>
      </c>
      <c r="B577">
        <v>737105</v>
      </c>
      <c r="C577" t="s">
        <v>29</v>
      </c>
      <c r="D577" t="s">
        <v>21</v>
      </c>
      <c r="E577" t="s">
        <v>153</v>
      </c>
      <c r="F577" s="1">
        <v>0.73611111111111116</v>
      </c>
      <c r="G577" t="s">
        <v>36</v>
      </c>
      <c r="H577" t="s">
        <v>37</v>
      </c>
      <c r="I577" s="1">
        <v>0.77430555555555547</v>
      </c>
      <c r="J577" t="s">
        <v>22</v>
      </c>
      <c r="K577" t="s">
        <v>23</v>
      </c>
      <c r="L577">
        <v>38.886000000000003</v>
      </c>
      <c r="M577" t="s">
        <v>208</v>
      </c>
      <c r="N577">
        <v>171</v>
      </c>
      <c r="O577" t="s">
        <v>95</v>
      </c>
      <c r="P577">
        <v>1.4</v>
      </c>
      <c r="Q577" t="s">
        <v>31</v>
      </c>
      <c r="R577" t="s">
        <v>32</v>
      </c>
      <c r="S577">
        <v>54.44</v>
      </c>
      <c r="T577">
        <v>9309.3080000000009</v>
      </c>
    </row>
    <row r="578" spans="1:20" x14ac:dyDescent="0.25">
      <c r="A578" t="s">
        <v>91</v>
      </c>
      <c r="B578">
        <v>738683</v>
      </c>
      <c r="C578" t="s">
        <v>29</v>
      </c>
      <c r="D578" t="s">
        <v>21</v>
      </c>
      <c r="E578" t="s">
        <v>153</v>
      </c>
      <c r="F578" s="1">
        <v>0.77777777777777779</v>
      </c>
      <c r="G578" t="s">
        <v>36</v>
      </c>
      <c r="H578" t="s">
        <v>37</v>
      </c>
      <c r="I578" s="1">
        <v>0.81944444444444453</v>
      </c>
      <c r="J578" t="s">
        <v>22</v>
      </c>
      <c r="K578" t="s">
        <v>23</v>
      </c>
      <c r="L578">
        <v>38.886000000000003</v>
      </c>
      <c r="M578" t="s">
        <v>208</v>
      </c>
      <c r="N578">
        <v>171</v>
      </c>
      <c r="O578" t="s">
        <v>95</v>
      </c>
      <c r="P578">
        <v>1.4</v>
      </c>
      <c r="Q578" t="s">
        <v>31</v>
      </c>
      <c r="R578" t="s">
        <v>32</v>
      </c>
      <c r="S578">
        <v>54.44</v>
      </c>
      <c r="T578">
        <v>9309.3080000000009</v>
      </c>
    </row>
    <row r="579" spans="1:20" x14ac:dyDescent="0.25">
      <c r="A579" t="s">
        <v>130</v>
      </c>
      <c r="B579">
        <v>738696</v>
      </c>
      <c r="C579" t="s">
        <v>29</v>
      </c>
      <c r="D579" t="s">
        <v>21</v>
      </c>
      <c r="E579" t="s">
        <v>154</v>
      </c>
      <c r="F579" s="1">
        <v>0.46875</v>
      </c>
      <c r="G579" t="s">
        <v>36</v>
      </c>
      <c r="H579" t="s">
        <v>37</v>
      </c>
      <c r="I579" s="1">
        <v>0.52083333333333337</v>
      </c>
      <c r="K579" t="s">
        <v>23</v>
      </c>
      <c r="L579">
        <v>42.371000000000002</v>
      </c>
      <c r="M579" t="s">
        <v>208</v>
      </c>
      <c r="N579">
        <v>171</v>
      </c>
      <c r="O579" t="s">
        <v>95</v>
      </c>
      <c r="P579">
        <v>1.4</v>
      </c>
      <c r="Q579" t="s">
        <v>31</v>
      </c>
      <c r="R579" t="s">
        <v>32</v>
      </c>
      <c r="S579">
        <v>59.319000000000003</v>
      </c>
      <c r="T579">
        <v>10143.617</v>
      </c>
    </row>
    <row r="580" spans="1:20" x14ac:dyDescent="0.25">
      <c r="A580" t="s">
        <v>130</v>
      </c>
      <c r="B580">
        <v>738349</v>
      </c>
      <c r="C580" t="s">
        <v>29</v>
      </c>
      <c r="D580" t="s">
        <v>21</v>
      </c>
      <c r="E580" t="s">
        <v>155</v>
      </c>
      <c r="F580" s="1">
        <v>0.80208333333333337</v>
      </c>
      <c r="G580" t="s">
        <v>36</v>
      </c>
      <c r="H580" t="s">
        <v>37</v>
      </c>
      <c r="I580" s="1">
        <v>0.84375</v>
      </c>
      <c r="J580" t="s">
        <v>22</v>
      </c>
      <c r="K580" t="s">
        <v>23</v>
      </c>
      <c r="L580">
        <v>41.575000000000003</v>
      </c>
      <c r="M580" t="s">
        <v>208</v>
      </c>
      <c r="N580">
        <v>171</v>
      </c>
      <c r="O580" t="s">
        <v>95</v>
      </c>
      <c r="P580">
        <v>1.4</v>
      </c>
      <c r="Q580" t="s">
        <v>31</v>
      </c>
      <c r="R580" t="s">
        <v>32</v>
      </c>
      <c r="S580">
        <v>58.204999999999998</v>
      </c>
      <c r="T580">
        <v>9953.0550000000003</v>
      </c>
    </row>
    <row r="581" spans="1:20" x14ac:dyDescent="0.25">
      <c r="A581" t="s">
        <v>176</v>
      </c>
      <c r="B581">
        <v>738480</v>
      </c>
      <c r="C581" t="s">
        <v>29</v>
      </c>
      <c r="D581" t="s">
        <v>21</v>
      </c>
      <c r="E581" t="s">
        <v>360</v>
      </c>
      <c r="F581" s="1">
        <v>0.28819444444444448</v>
      </c>
      <c r="G581" t="s">
        <v>36</v>
      </c>
      <c r="H581" t="s">
        <v>361</v>
      </c>
      <c r="I581" s="1">
        <v>0.30555555555555552</v>
      </c>
      <c r="J581" t="s">
        <v>26</v>
      </c>
      <c r="K581" t="s">
        <v>23</v>
      </c>
      <c r="L581">
        <v>16.141999999999999</v>
      </c>
      <c r="M581" t="s">
        <v>208</v>
      </c>
      <c r="N581">
        <v>171</v>
      </c>
      <c r="O581" t="s">
        <v>30</v>
      </c>
      <c r="P581">
        <v>1</v>
      </c>
      <c r="Q581" t="s">
        <v>31</v>
      </c>
      <c r="R581" t="s">
        <v>32</v>
      </c>
      <c r="S581">
        <v>16.141999999999999</v>
      </c>
      <c r="T581">
        <v>2760.2820000000002</v>
      </c>
    </row>
    <row r="582" spans="1:20" x14ac:dyDescent="0.25">
      <c r="A582" t="s">
        <v>59</v>
      </c>
      <c r="B582">
        <v>736975</v>
      </c>
      <c r="C582" t="s">
        <v>29</v>
      </c>
      <c r="D582" t="s">
        <v>21</v>
      </c>
      <c r="E582" t="s">
        <v>362</v>
      </c>
      <c r="F582" s="1">
        <v>0.2951388888888889</v>
      </c>
      <c r="G582" t="s">
        <v>36</v>
      </c>
      <c r="H582" t="s">
        <v>152</v>
      </c>
      <c r="I582" s="1">
        <v>0.3125</v>
      </c>
      <c r="J582" t="s">
        <v>26</v>
      </c>
      <c r="K582" t="s">
        <v>23</v>
      </c>
      <c r="L582">
        <v>10.542999999999999</v>
      </c>
      <c r="M582" t="s">
        <v>208</v>
      </c>
      <c r="N582">
        <v>171</v>
      </c>
      <c r="O582" t="s">
        <v>30</v>
      </c>
      <c r="P582">
        <v>1</v>
      </c>
      <c r="Q582" t="s">
        <v>31</v>
      </c>
      <c r="R582" t="s">
        <v>32</v>
      </c>
      <c r="S582">
        <v>10.542999999999999</v>
      </c>
      <c r="T582">
        <v>1802.8530000000001</v>
      </c>
    </row>
    <row r="583" spans="1:20" x14ac:dyDescent="0.25">
      <c r="A583" t="s">
        <v>91</v>
      </c>
      <c r="B583">
        <v>738031</v>
      </c>
      <c r="C583" t="s">
        <v>29</v>
      </c>
      <c r="D583" t="s">
        <v>21</v>
      </c>
      <c r="E583" t="s">
        <v>153</v>
      </c>
      <c r="F583" s="1">
        <v>0.56944444444444442</v>
      </c>
      <c r="G583" t="s">
        <v>36</v>
      </c>
      <c r="H583" t="s">
        <v>37</v>
      </c>
      <c r="I583" s="1">
        <v>0.60416666666666663</v>
      </c>
      <c r="J583" t="s">
        <v>25</v>
      </c>
      <c r="K583" t="s">
        <v>23</v>
      </c>
      <c r="L583">
        <v>38.886000000000003</v>
      </c>
      <c r="M583" t="s">
        <v>208</v>
      </c>
      <c r="N583">
        <v>171</v>
      </c>
      <c r="O583" t="s">
        <v>30</v>
      </c>
      <c r="P583">
        <v>1</v>
      </c>
      <c r="Q583" t="s">
        <v>31</v>
      </c>
      <c r="R583" t="s">
        <v>32</v>
      </c>
      <c r="S583">
        <v>38.886000000000003</v>
      </c>
      <c r="T583">
        <v>6649.5060000000003</v>
      </c>
    </row>
    <row r="584" spans="1:20" x14ac:dyDescent="0.25">
      <c r="A584" t="s">
        <v>34</v>
      </c>
      <c r="B584">
        <v>738715</v>
      </c>
      <c r="C584" t="s">
        <v>29</v>
      </c>
      <c r="D584" t="s">
        <v>21</v>
      </c>
      <c r="E584" t="s">
        <v>145</v>
      </c>
      <c r="F584" s="1">
        <v>0.73958333333333337</v>
      </c>
      <c r="G584" t="s">
        <v>36</v>
      </c>
      <c r="H584" t="s">
        <v>37</v>
      </c>
      <c r="I584" s="1">
        <v>0.79166666666666663</v>
      </c>
      <c r="J584" t="s">
        <v>22</v>
      </c>
      <c r="K584" t="s">
        <v>23</v>
      </c>
      <c r="L584">
        <v>46.05</v>
      </c>
      <c r="M584" t="s">
        <v>208</v>
      </c>
      <c r="N584">
        <v>171</v>
      </c>
      <c r="O584" t="s">
        <v>30</v>
      </c>
      <c r="P584">
        <v>1</v>
      </c>
      <c r="Q584" t="s">
        <v>31</v>
      </c>
      <c r="R584" t="s">
        <v>32</v>
      </c>
      <c r="S584">
        <v>46.05</v>
      </c>
      <c r="T584">
        <v>7874.55</v>
      </c>
    </row>
    <row r="585" spans="1:20" x14ac:dyDescent="0.25">
      <c r="A585" t="s">
        <v>34</v>
      </c>
      <c r="B585">
        <v>738237</v>
      </c>
      <c r="C585" t="s">
        <v>29</v>
      </c>
      <c r="D585" t="s">
        <v>21</v>
      </c>
      <c r="E585" t="s">
        <v>145</v>
      </c>
      <c r="F585" s="1">
        <v>0.77083333333333337</v>
      </c>
      <c r="G585" t="s">
        <v>36</v>
      </c>
      <c r="H585" t="s">
        <v>37</v>
      </c>
      <c r="I585" s="1">
        <v>0.81944444444444453</v>
      </c>
      <c r="J585" t="s">
        <v>22</v>
      </c>
      <c r="K585" t="s">
        <v>23</v>
      </c>
      <c r="L585">
        <v>46.05</v>
      </c>
      <c r="M585" t="s">
        <v>208</v>
      </c>
      <c r="N585">
        <v>171</v>
      </c>
      <c r="O585" t="s">
        <v>30</v>
      </c>
      <c r="P585">
        <v>1</v>
      </c>
      <c r="Q585" t="s">
        <v>31</v>
      </c>
      <c r="R585" t="s">
        <v>32</v>
      </c>
      <c r="S585">
        <v>46.05</v>
      </c>
      <c r="T585">
        <v>7874.55</v>
      </c>
    </row>
    <row r="586" spans="1:20" x14ac:dyDescent="0.25">
      <c r="A586" t="s">
        <v>34</v>
      </c>
      <c r="B586">
        <v>738388</v>
      </c>
      <c r="C586" t="s">
        <v>29</v>
      </c>
      <c r="D586" t="s">
        <v>21</v>
      </c>
      <c r="E586" t="s">
        <v>145</v>
      </c>
      <c r="F586" s="1">
        <v>0.82291666666666663</v>
      </c>
      <c r="G586" t="s">
        <v>36</v>
      </c>
      <c r="H586" t="s">
        <v>37</v>
      </c>
      <c r="I586" s="1">
        <v>0.87152777777777779</v>
      </c>
      <c r="K586" t="s">
        <v>23</v>
      </c>
      <c r="L586">
        <v>46.05</v>
      </c>
      <c r="M586" t="s">
        <v>208</v>
      </c>
      <c r="N586">
        <v>171</v>
      </c>
      <c r="O586" t="s">
        <v>30</v>
      </c>
      <c r="P586">
        <v>1</v>
      </c>
      <c r="Q586" t="s">
        <v>31</v>
      </c>
      <c r="R586" t="s">
        <v>32</v>
      </c>
      <c r="S586">
        <v>46.05</v>
      </c>
      <c r="T586">
        <v>7874.55</v>
      </c>
    </row>
    <row r="587" spans="1:20" x14ac:dyDescent="0.25">
      <c r="A587" t="s">
        <v>34</v>
      </c>
      <c r="B587">
        <v>738226</v>
      </c>
      <c r="C587" t="s">
        <v>29</v>
      </c>
      <c r="D587" t="s">
        <v>21</v>
      </c>
      <c r="E587" t="s">
        <v>185</v>
      </c>
      <c r="F587" s="1">
        <v>0.86458333333333337</v>
      </c>
      <c r="G587" t="s">
        <v>36</v>
      </c>
      <c r="H587" t="s">
        <v>37</v>
      </c>
      <c r="I587" s="1">
        <v>0.92013888888888884</v>
      </c>
      <c r="K587" t="s">
        <v>23</v>
      </c>
      <c r="L587">
        <v>46.845999999999997</v>
      </c>
      <c r="M587" t="s">
        <v>208</v>
      </c>
      <c r="N587">
        <v>171</v>
      </c>
      <c r="O587" t="s">
        <v>30</v>
      </c>
      <c r="P587">
        <v>1</v>
      </c>
      <c r="Q587" t="s">
        <v>31</v>
      </c>
      <c r="R587" t="s">
        <v>32</v>
      </c>
      <c r="S587">
        <v>46.845999999999997</v>
      </c>
      <c r="T587">
        <v>8010.6660000000002</v>
      </c>
    </row>
    <row r="588" spans="1:20" x14ac:dyDescent="0.25">
      <c r="A588" t="s">
        <v>130</v>
      </c>
      <c r="B588">
        <v>738352</v>
      </c>
      <c r="C588" t="s">
        <v>29</v>
      </c>
      <c r="D588" t="s">
        <v>21</v>
      </c>
      <c r="E588" t="s">
        <v>155</v>
      </c>
      <c r="F588" s="1">
        <v>0.23611111111111113</v>
      </c>
      <c r="G588" t="s">
        <v>36</v>
      </c>
      <c r="H588" t="s">
        <v>37</v>
      </c>
      <c r="I588" s="1">
        <v>0.28263888888888888</v>
      </c>
      <c r="K588" t="s">
        <v>23</v>
      </c>
      <c r="L588">
        <v>41.575000000000003</v>
      </c>
      <c r="M588" t="s">
        <v>208</v>
      </c>
      <c r="N588">
        <v>171</v>
      </c>
      <c r="O588" t="s">
        <v>75</v>
      </c>
      <c r="P588">
        <v>1.6</v>
      </c>
      <c r="Q588" t="s">
        <v>31</v>
      </c>
      <c r="R588" t="s">
        <v>32</v>
      </c>
      <c r="S588">
        <v>66.52</v>
      </c>
      <c r="T588">
        <v>11374.92</v>
      </c>
    </row>
    <row r="589" spans="1:20" x14ac:dyDescent="0.25">
      <c r="A589" t="s">
        <v>205</v>
      </c>
      <c r="B589">
        <v>736993</v>
      </c>
      <c r="C589" t="s">
        <v>29</v>
      </c>
      <c r="D589" t="s">
        <v>21</v>
      </c>
      <c r="E589" t="s">
        <v>363</v>
      </c>
      <c r="F589" s="1">
        <v>0.55208333333333337</v>
      </c>
      <c r="G589" t="s">
        <v>36</v>
      </c>
      <c r="H589" t="s">
        <v>364</v>
      </c>
      <c r="I589" s="1">
        <v>0.57152777777777775</v>
      </c>
      <c r="J589" t="s">
        <v>25</v>
      </c>
      <c r="K589" t="s">
        <v>23</v>
      </c>
      <c r="L589">
        <v>17.800999999999998</v>
      </c>
      <c r="M589" t="s">
        <v>208</v>
      </c>
      <c r="N589">
        <v>171</v>
      </c>
      <c r="O589" t="s">
        <v>75</v>
      </c>
      <c r="P589">
        <v>1.6</v>
      </c>
      <c r="Q589" t="s">
        <v>31</v>
      </c>
      <c r="R589" t="s">
        <v>32</v>
      </c>
      <c r="S589">
        <v>28.481999999999999</v>
      </c>
      <c r="T589">
        <v>4870.3540000000003</v>
      </c>
    </row>
    <row r="590" spans="1:20" x14ac:dyDescent="0.25">
      <c r="A590" t="s">
        <v>176</v>
      </c>
      <c r="B590">
        <v>738577</v>
      </c>
      <c r="C590" t="s">
        <v>29</v>
      </c>
      <c r="D590" t="s">
        <v>21</v>
      </c>
      <c r="E590" t="s">
        <v>365</v>
      </c>
      <c r="F590" s="1">
        <v>0.27430555555555552</v>
      </c>
      <c r="G590" t="s">
        <v>36</v>
      </c>
      <c r="H590" t="s">
        <v>178</v>
      </c>
      <c r="I590" s="1">
        <v>0.2951388888888889</v>
      </c>
      <c r="J590" t="s">
        <v>26</v>
      </c>
      <c r="K590" t="s">
        <v>23</v>
      </c>
      <c r="L590">
        <v>18.024999999999999</v>
      </c>
      <c r="M590" t="s">
        <v>208</v>
      </c>
      <c r="N590">
        <v>171</v>
      </c>
      <c r="O590" t="s">
        <v>30</v>
      </c>
      <c r="P590">
        <v>1</v>
      </c>
      <c r="Q590" t="s">
        <v>31</v>
      </c>
      <c r="R590" t="s">
        <v>32</v>
      </c>
      <c r="S590">
        <v>18.024999999999999</v>
      </c>
      <c r="T590">
        <v>3082.2750000000001</v>
      </c>
    </row>
    <row r="591" spans="1:20" x14ac:dyDescent="0.25">
      <c r="A591" t="s">
        <v>34</v>
      </c>
      <c r="B591">
        <v>738086</v>
      </c>
      <c r="C591" t="s">
        <v>29</v>
      </c>
      <c r="D591" t="s">
        <v>21</v>
      </c>
      <c r="E591" t="s">
        <v>145</v>
      </c>
      <c r="F591" s="1">
        <v>0.40625</v>
      </c>
      <c r="G591" t="s">
        <v>36</v>
      </c>
      <c r="H591" t="s">
        <v>37</v>
      </c>
      <c r="I591" s="1">
        <v>0.45833333333333331</v>
      </c>
      <c r="K591" t="s">
        <v>23</v>
      </c>
      <c r="L591">
        <v>46.05</v>
      </c>
      <c r="M591" t="s">
        <v>208</v>
      </c>
      <c r="N591">
        <v>171</v>
      </c>
      <c r="O591" t="s">
        <v>30</v>
      </c>
      <c r="P591">
        <v>1</v>
      </c>
      <c r="Q591" t="s">
        <v>31</v>
      </c>
      <c r="R591" t="s">
        <v>32</v>
      </c>
      <c r="S591">
        <v>46.05</v>
      </c>
      <c r="T591">
        <v>7874.55</v>
      </c>
    </row>
    <row r="592" spans="1:20" x14ac:dyDescent="0.25">
      <c r="A592" t="s">
        <v>34</v>
      </c>
      <c r="B592">
        <v>632101</v>
      </c>
      <c r="C592" t="s">
        <v>29</v>
      </c>
      <c r="D592" t="s">
        <v>21</v>
      </c>
      <c r="E592" t="s">
        <v>145</v>
      </c>
      <c r="F592" s="1">
        <v>0.44791666666666669</v>
      </c>
      <c r="G592" t="s">
        <v>36</v>
      </c>
      <c r="H592" t="s">
        <v>37</v>
      </c>
      <c r="I592" s="1">
        <v>0.5</v>
      </c>
      <c r="K592" t="s">
        <v>23</v>
      </c>
      <c r="L592">
        <v>46.05</v>
      </c>
      <c r="M592" t="s">
        <v>208</v>
      </c>
      <c r="N592">
        <v>171</v>
      </c>
      <c r="O592" t="s">
        <v>30</v>
      </c>
      <c r="P592">
        <v>1</v>
      </c>
      <c r="Q592" t="s">
        <v>31</v>
      </c>
      <c r="R592" t="s">
        <v>32</v>
      </c>
      <c r="S592">
        <v>46.05</v>
      </c>
      <c r="T592">
        <v>7874.55</v>
      </c>
    </row>
    <row r="593" spans="1:20" x14ac:dyDescent="0.25">
      <c r="A593" t="s">
        <v>34</v>
      </c>
      <c r="B593">
        <v>736987</v>
      </c>
      <c r="C593" t="s">
        <v>29</v>
      </c>
      <c r="D593" t="s">
        <v>21</v>
      </c>
      <c r="E593" t="s">
        <v>184</v>
      </c>
      <c r="F593" s="1">
        <v>0.44791666666666669</v>
      </c>
      <c r="G593" t="s">
        <v>36</v>
      </c>
      <c r="H593" t="s">
        <v>134</v>
      </c>
      <c r="I593" s="1">
        <v>0.46597222222222223</v>
      </c>
      <c r="K593" t="s">
        <v>23</v>
      </c>
      <c r="L593">
        <v>14.917</v>
      </c>
      <c r="M593" t="s">
        <v>208</v>
      </c>
      <c r="N593">
        <v>171</v>
      </c>
      <c r="O593" t="s">
        <v>30</v>
      </c>
      <c r="P593">
        <v>1</v>
      </c>
      <c r="Q593" t="s">
        <v>31</v>
      </c>
      <c r="R593" t="s">
        <v>32</v>
      </c>
      <c r="S593">
        <v>14.917</v>
      </c>
      <c r="T593">
        <v>2550.8069999999998</v>
      </c>
    </row>
    <row r="594" spans="1:20" x14ac:dyDescent="0.25">
      <c r="A594" t="s">
        <v>34</v>
      </c>
      <c r="B594">
        <v>738713</v>
      </c>
      <c r="C594" t="s">
        <v>29</v>
      </c>
      <c r="D594" t="s">
        <v>21</v>
      </c>
      <c r="E594" t="s">
        <v>145</v>
      </c>
      <c r="F594" s="1">
        <v>0.48958333333333331</v>
      </c>
      <c r="G594" t="s">
        <v>36</v>
      </c>
      <c r="H594" t="s">
        <v>37</v>
      </c>
      <c r="I594" s="1">
        <v>0.54166666666666663</v>
      </c>
      <c r="K594" t="s">
        <v>23</v>
      </c>
      <c r="L594">
        <v>46.05</v>
      </c>
      <c r="M594" t="s">
        <v>208</v>
      </c>
      <c r="N594">
        <v>171</v>
      </c>
      <c r="O594" t="s">
        <v>30</v>
      </c>
      <c r="P594">
        <v>1</v>
      </c>
      <c r="Q594" t="s">
        <v>31</v>
      </c>
      <c r="R594" t="s">
        <v>32</v>
      </c>
      <c r="S594">
        <v>46.05</v>
      </c>
      <c r="T594">
        <v>7874.55</v>
      </c>
    </row>
    <row r="595" spans="1:20" x14ac:dyDescent="0.25">
      <c r="A595" t="s">
        <v>34</v>
      </c>
      <c r="B595">
        <v>738659</v>
      </c>
      <c r="C595" t="s">
        <v>29</v>
      </c>
      <c r="D595" t="s">
        <v>21</v>
      </c>
      <c r="E595" t="s">
        <v>366</v>
      </c>
      <c r="F595" s="1">
        <v>0.55208333333333337</v>
      </c>
      <c r="G595" t="s">
        <v>36</v>
      </c>
      <c r="H595" t="s">
        <v>37</v>
      </c>
      <c r="I595" s="1">
        <v>0.60069444444444442</v>
      </c>
      <c r="J595" t="s">
        <v>25</v>
      </c>
      <c r="K595" t="s">
        <v>23</v>
      </c>
      <c r="L595">
        <v>43.825000000000003</v>
      </c>
      <c r="M595" t="s">
        <v>208</v>
      </c>
      <c r="N595">
        <v>171</v>
      </c>
      <c r="O595" t="s">
        <v>30</v>
      </c>
      <c r="P595">
        <v>1</v>
      </c>
      <c r="Q595" t="s">
        <v>31</v>
      </c>
      <c r="R595" t="s">
        <v>32</v>
      </c>
      <c r="S595">
        <v>43.825000000000003</v>
      </c>
      <c r="T595">
        <v>7494.0749999999998</v>
      </c>
    </row>
    <row r="596" spans="1:20" x14ac:dyDescent="0.25">
      <c r="A596" t="s">
        <v>34</v>
      </c>
      <c r="B596">
        <v>739215</v>
      </c>
      <c r="C596" t="s">
        <v>29</v>
      </c>
      <c r="D596" t="s">
        <v>21</v>
      </c>
      <c r="E596" t="s">
        <v>367</v>
      </c>
      <c r="F596" s="1">
        <v>0.59722222222222221</v>
      </c>
      <c r="G596" t="s">
        <v>36</v>
      </c>
      <c r="H596" t="s">
        <v>37</v>
      </c>
      <c r="I596" s="1">
        <v>0.64930555555555558</v>
      </c>
      <c r="J596" t="s">
        <v>25</v>
      </c>
      <c r="K596" t="s">
        <v>23</v>
      </c>
      <c r="L596">
        <v>46.52</v>
      </c>
      <c r="M596" t="s">
        <v>208</v>
      </c>
      <c r="N596">
        <v>171</v>
      </c>
      <c r="O596" t="s">
        <v>30</v>
      </c>
      <c r="P596">
        <v>1</v>
      </c>
      <c r="Q596" t="s">
        <v>31</v>
      </c>
      <c r="R596" t="s">
        <v>32</v>
      </c>
      <c r="S596">
        <v>46.52</v>
      </c>
      <c r="T596">
        <v>7954.92</v>
      </c>
    </row>
    <row r="597" spans="1:20" x14ac:dyDescent="0.25">
      <c r="A597" t="s">
        <v>59</v>
      </c>
      <c r="B597">
        <v>739892</v>
      </c>
      <c r="C597" t="s">
        <v>29</v>
      </c>
      <c r="D597" t="s">
        <v>21</v>
      </c>
      <c r="E597" t="s">
        <v>368</v>
      </c>
      <c r="F597" s="1">
        <v>0.67013888888888884</v>
      </c>
      <c r="G597" t="s">
        <v>36</v>
      </c>
      <c r="H597" t="s">
        <v>61</v>
      </c>
      <c r="I597" s="1">
        <v>0.70138888888888884</v>
      </c>
      <c r="K597" t="s">
        <v>23</v>
      </c>
      <c r="L597">
        <v>22.181000000000001</v>
      </c>
      <c r="M597" t="s">
        <v>208</v>
      </c>
      <c r="N597">
        <v>171</v>
      </c>
      <c r="O597" t="s">
        <v>30</v>
      </c>
      <c r="P597">
        <v>1</v>
      </c>
      <c r="Q597" t="s">
        <v>31</v>
      </c>
      <c r="R597" t="s">
        <v>32</v>
      </c>
      <c r="S597">
        <v>22.181000000000001</v>
      </c>
      <c r="T597">
        <v>3792.951</v>
      </c>
    </row>
    <row r="598" spans="1:20" x14ac:dyDescent="0.25">
      <c r="A598" t="s">
        <v>116</v>
      </c>
      <c r="B598">
        <v>739131</v>
      </c>
      <c r="C598" t="s">
        <v>29</v>
      </c>
      <c r="D598" t="s">
        <v>21</v>
      </c>
      <c r="E598" t="s">
        <v>146</v>
      </c>
      <c r="F598" s="1">
        <v>0.625</v>
      </c>
      <c r="G598" t="s">
        <v>36</v>
      </c>
      <c r="H598" t="s">
        <v>147</v>
      </c>
      <c r="I598" s="1">
        <v>0.65625</v>
      </c>
      <c r="K598" t="s">
        <v>23</v>
      </c>
      <c r="L598">
        <v>26.341999999999999</v>
      </c>
      <c r="M598" t="s">
        <v>208</v>
      </c>
      <c r="N598">
        <v>171</v>
      </c>
      <c r="O598" t="s">
        <v>30</v>
      </c>
      <c r="P598">
        <v>1</v>
      </c>
      <c r="Q598" t="s">
        <v>31</v>
      </c>
      <c r="R598" t="s">
        <v>32</v>
      </c>
      <c r="S598">
        <v>26.341999999999999</v>
      </c>
      <c r="T598">
        <v>4504.482</v>
      </c>
    </row>
    <row r="599" spans="1:20" x14ac:dyDescent="0.25">
      <c r="A599" t="s">
        <v>116</v>
      </c>
      <c r="B599">
        <v>738798</v>
      </c>
      <c r="C599" t="s">
        <v>29</v>
      </c>
      <c r="D599" t="s">
        <v>21</v>
      </c>
      <c r="E599" t="s">
        <v>369</v>
      </c>
      <c r="F599" s="1">
        <v>0.67708333333333337</v>
      </c>
      <c r="G599" t="s">
        <v>36</v>
      </c>
      <c r="H599" t="s">
        <v>147</v>
      </c>
      <c r="I599" s="1">
        <v>0.71111111111111114</v>
      </c>
      <c r="K599" t="s">
        <v>23</v>
      </c>
      <c r="L599">
        <v>28.518000000000001</v>
      </c>
      <c r="M599" t="s">
        <v>208</v>
      </c>
      <c r="N599">
        <v>171</v>
      </c>
      <c r="O599" t="s">
        <v>30</v>
      </c>
      <c r="P599">
        <v>1</v>
      </c>
      <c r="Q599" t="s">
        <v>31</v>
      </c>
      <c r="R599" t="s">
        <v>32</v>
      </c>
      <c r="S599">
        <v>28.518000000000001</v>
      </c>
      <c r="T599">
        <v>4876.5780000000004</v>
      </c>
    </row>
    <row r="600" spans="1:20" x14ac:dyDescent="0.25">
      <c r="A600" t="s">
        <v>116</v>
      </c>
      <c r="B600">
        <v>738253</v>
      </c>
      <c r="C600" t="s">
        <v>29</v>
      </c>
      <c r="D600" t="s">
        <v>21</v>
      </c>
      <c r="E600" t="s">
        <v>146</v>
      </c>
      <c r="F600" s="1">
        <v>0.69791666666666663</v>
      </c>
      <c r="G600" t="s">
        <v>36</v>
      </c>
      <c r="H600" t="s">
        <v>147</v>
      </c>
      <c r="I600" s="1">
        <v>0.72916666666666663</v>
      </c>
      <c r="K600" t="s">
        <v>23</v>
      </c>
      <c r="L600">
        <v>26.341999999999999</v>
      </c>
      <c r="M600" t="s">
        <v>208</v>
      </c>
      <c r="N600">
        <v>171</v>
      </c>
      <c r="O600" t="s">
        <v>30</v>
      </c>
      <c r="P600">
        <v>1</v>
      </c>
      <c r="Q600" t="s">
        <v>31</v>
      </c>
      <c r="R600" t="s">
        <v>32</v>
      </c>
      <c r="S600">
        <v>26.341999999999999</v>
      </c>
      <c r="T600">
        <v>4504.482</v>
      </c>
    </row>
    <row r="601" spans="1:20" x14ac:dyDescent="0.25">
      <c r="A601" t="s">
        <v>111</v>
      </c>
      <c r="B601">
        <v>736241</v>
      </c>
      <c r="C601" t="s">
        <v>29</v>
      </c>
      <c r="D601" t="s">
        <v>21</v>
      </c>
      <c r="E601" t="s">
        <v>370</v>
      </c>
      <c r="F601" s="1">
        <v>0.59375</v>
      </c>
      <c r="G601" t="s">
        <v>36</v>
      </c>
      <c r="H601" t="s">
        <v>27</v>
      </c>
      <c r="I601" s="1">
        <v>0.62152777777777779</v>
      </c>
      <c r="J601" t="s">
        <v>25</v>
      </c>
      <c r="K601" t="s">
        <v>23</v>
      </c>
      <c r="L601">
        <v>25.806000000000001</v>
      </c>
      <c r="M601" t="s">
        <v>208</v>
      </c>
      <c r="N601">
        <v>171</v>
      </c>
      <c r="O601" t="s">
        <v>30</v>
      </c>
      <c r="P601">
        <v>1</v>
      </c>
      <c r="Q601" t="s">
        <v>31</v>
      </c>
      <c r="R601" t="s">
        <v>32</v>
      </c>
      <c r="S601">
        <v>25.806000000000001</v>
      </c>
      <c r="T601">
        <v>4412.826</v>
      </c>
    </row>
    <row r="602" spans="1:20" x14ac:dyDescent="0.25">
      <c r="A602" t="s">
        <v>111</v>
      </c>
      <c r="B602">
        <v>739881</v>
      </c>
      <c r="C602" t="s">
        <v>29</v>
      </c>
      <c r="D602" t="s">
        <v>21</v>
      </c>
      <c r="E602" t="s">
        <v>370</v>
      </c>
      <c r="F602" s="1">
        <v>0.68055555555555547</v>
      </c>
      <c r="G602" t="s">
        <v>36</v>
      </c>
      <c r="H602" t="s">
        <v>27</v>
      </c>
      <c r="I602" s="1">
        <v>0.70833333333333337</v>
      </c>
      <c r="K602" t="s">
        <v>23</v>
      </c>
      <c r="L602">
        <v>25.806000000000001</v>
      </c>
      <c r="M602" t="s">
        <v>208</v>
      </c>
      <c r="N602">
        <v>171</v>
      </c>
      <c r="O602" t="s">
        <v>30</v>
      </c>
      <c r="P602">
        <v>1</v>
      </c>
      <c r="Q602" t="s">
        <v>31</v>
      </c>
      <c r="R602" t="s">
        <v>32</v>
      </c>
      <c r="S602">
        <v>25.806000000000001</v>
      </c>
      <c r="T602">
        <v>4412.826</v>
      </c>
    </row>
    <row r="603" spans="1:20" x14ac:dyDescent="0.25">
      <c r="A603" t="s">
        <v>111</v>
      </c>
      <c r="B603">
        <v>736243</v>
      </c>
      <c r="C603" t="s">
        <v>29</v>
      </c>
      <c r="D603" t="s">
        <v>21</v>
      </c>
      <c r="E603" t="s">
        <v>370</v>
      </c>
      <c r="F603" s="1">
        <v>0.72916666666666663</v>
      </c>
      <c r="G603" t="s">
        <v>36</v>
      </c>
      <c r="H603" t="s">
        <v>27</v>
      </c>
      <c r="I603" s="1">
        <v>0.75694444444444453</v>
      </c>
      <c r="J603" t="s">
        <v>22</v>
      </c>
      <c r="K603" t="s">
        <v>23</v>
      </c>
      <c r="L603">
        <v>25.806000000000001</v>
      </c>
      <c r="M603" t="s">
        <v>208</v>
      </c>
      <c r="N603">
        <v>171</v>
      </c>
      <c r="O603" t="s">
        <v>30</v>
      </c>
      <c r="P603">
        <v>1</v>
      </c>
      <c r="Q603" t="s">
        <v>31</v>
      </c>
      <c r="R603" t="s">
        <v>32</v>
      </c>
      <c r="S603">
        <v>25.806000000000001</v>
      </c>
      <c r="T603">
        <v>4412.826</v>
      </c>
    </row>
    <row r="604" spans="1:20" x14ac:dyDescent="0.25">
      <c r="A604" t="s">
        <v>111</v>
      </c>
      <c r="B604">
        <v>736306</v>
      </c>
      <c r="C604" t="s">
        <v>29</v>
      </c>
      <c r="D604" t="s">
        <v>21</v>
      </c>
      <c r="E604" t="s">
        <v>150</v>
      </c>
      <c r="F604" s="1">
        <v>0.78125</v>
      </c>
      <c r="G604" t="s">
        <v>36</v>
      </c>
      <c r="H604" t="s">
        <v>113</v>
      </c>
      <c r="I604" s="1">
        <v>0.79166666666666663</v>
      </c>
      <c r="J604" t="s">
        <v>22</v>
      </c>
      <c r="K604" t="s">
        <v>23</v>
      </c>
      <c r="L604">
        <v>7.1289999999999996</v>
      </c>
      <c r="M604" t="s">
        <v>208</v>
      </c>
      <c r="N604">
        <v>171</v>
      </c>
      <c r="O604" t="s">
        <v>30</v>
      </c>
      <c r="P604">
        <v>1</v>
      </c>
      <c r="Q604" t="s">
        <v>31</v>
      </c>
      <c r="R604" t="s">
        <v>32</v>
      </c>
      <c r="S604">
        <v>7.1289999999999996</v>
      </c>
      <c r="T604">
        <v>1219.059</v>
      </c>
    </row>
    <row r="605" spans="1:20" x14ac:dyDescent="0.25">
      <c r="A605" t="s">
        <v>111</v>
      </c>
      <c r="B605">
        <v>736307</v>
      </c>
      <c r="C605" t="s">
        <v>29</v>
      </c>
      <c r="D605" t="s">
        <v>21</v>
      </c>
      <c r="E605" t="s">
        <v>150</v>
      </c>
      <c r="F605" s="1">
        <v>0.80208333333333337</v>
      </c>
      <c r="G605" t="s">
        <v>36</v>
      </c>
      <c r="H605" t="s">
        <v>113</v>
      </c>
      <c r="I605" s="1">
        <v>0.8125</v>
      </c>
      <c r="J605" t="s">
        <v>22</v>
      </c>
      <c r="K605" t="s">
        <v>23</v>
      </c>
      <c r="L605">
        <v>7.1289999999999996</v>
      </c>
      <c r="M605" t="s">
        <v>208</v>
      </c>
      <c r="N605">
        <v>171</v>
      </c>
      <c r="O605" t="s">
        <v>30</v>
      </c>
      <c r="P605">
        <v>1</v>
      </c>
      <c r="Q605" t="s">
        <v>31</v>
      </c>
      <c r="R605" t="s">
        <v>32</v>
      </c>
      <c r="S605">
        <v>7.1289999999999996</v>
      </c>
      <c r="T605">
        <v>1219.059</v>
      </c>
    </row>
    <row r="606" spans="1:20" x14ac:dyDescent="0.25">
      <c r="A606" t="s">
        <v>59</v>
      </c>
      <c r="B606">
        <v>739784</v>
      </c>
      <c r="C606" t="s">
        <v>29</v>
      </c>
      <c r="D606" t="s">
        <v>21</v>
      </c>
      <c r="E606" t="s">
        <v>371</v>
      </c>
      <c r="F606" s="1">
        <v>0.29166666666666669</v>
      </c>
      <c r="G606" t="s">
        <v>36</v>
      </c>
      <c r="H606" t="s">
        <v>215</v>
      </c>
      <c r="I606" s="1">
        <v>0.30208333333333331</v>
      </c>
      <c r="J606" t="s">
        <v>26</v>
      </c>
      <c r="K606" t="s">
        <v>23</v>
      </c>
      <c r="L606">
        <v>12.287000000000001</v>
      </c>
      <c r="M606" t="s">
        <v>208</v>
      </c>
      <c r="N606">
        <v>171</v>
      </c>
      <c r="O606" t="s">
        <v>30</v>
      </c>
      <c r="P606">
        <v>1</v>
      </c>
      <c r="Q606" t="s">
        <v>31</v>
      </c>
      <c r="R606" t="s">
        <v>32</v>
      </c>
      <c r="S606">
        <v>12.287000000000001</v>
      </c>
      <c r="T606">
        <v>2101.0770000000002</v>
      </c>
    </row>
    <row r="607" spans="1:20" x14ac:dyDescent="0.25">
      <c r="A607" t="s">
        <v>59</v>
      </c>
      <c r="B607">
        <v>736982</v>
      </c>
      <c r="C607" t="s">
        <v>29</v>
      </c>
      <c r="D607" t="s">
        <v>21</v>
      </c>
      <c r="E607" t="s">
        <v>151</v>
      </c>
      <c r="F607" s="1">
        <v>0.34375</v>
      </c>
      <c r="G607" t="s">
        <v>36</v>
      </c>
      <c r="H607" t="s">
        <v>152</v>
      </c>
      <c r="I607" s="1">
        <v>0.35416666666666669</v>
      </c>
      <c r="J607" t="s">
        <v>26</v>
      </c>
      <c r="K607" t="s">
        <v>23</v>
      </c>
      <c r="L607">
        <v>12.257</v>
      </c>
      <c r="M607" t="s">
        <v>208</v>
      </c>
      <c r="N607">
        <v>171</v>
      </c>
      <c r="O607" t="s">
        <v>30</v>
      </c>
      <c r="P607">
        <v>1</v>
      </c>
      <c r="Q607" t="s">
        <v>31</v>
      </c>
      <c r="R607" t="s">
        <v>32</v>
      </c>
      <c r="S607">
        <v>12.257</v>
      </c>
      <c r="T607">
        <v>2095.9470000000001</v>
      </c>
    </row>
    <row r="608" spans="1:20" x14ac:dyDescent="0.25">
      <c r="A608" t="s">
        <v>59</v>
      </c>
      <c r="B608">
        <v>736983</v>
      </c>
      <c r="C608" t="s">
        <v>29</v>
      </c>
      <c r="D608" t="s">
        <v>21</v>
      </c>
      <c r="E608" t="s">
        <v>372</v>
      </c>
      <c r="F608" s="1">
        <v>0.51388888888888895</v>
      </c>
      <c r="G608" t="s">
        <v>36</v>
      </c>
      <c r="H608" t="s">
        <v>308</v>
      </c>
      <c r="I608" s="1">
        <v>0.53472222222222221</v>
      </c>
      <c r="J608" t="s">
        <v>25</v>
      </c>
      <c r="K608" t="s">
        <v>23</v>
      </c>
      <c r="L608">
        <v>16.661000000000001</v>
      </c>
      <c r="M608" t="s">
        <v>208</v>
      </c>
      <c r="N608">
        <v>171</v>
      </c>
      <c r="O608" t="s">
        <v>30</v>
      </c>
      <c r="P608">
        <v>1</v>
      </c>
      <c r="Q608" t="s">
        <v>31</v>
      </c>
      <c r="R608" t="s">
        <v>32</v>
      </c>
      <c r="S608">
        <v>16.661000000000001</v>
      </c>
      <c r="T608">
        <v>2849.0309999999999</v>
      </c>
    </row>
    <row r="609" spans="1:20" x14ac:dyDescent="0.25">
      <c r="A609" t="s">
        <v>59</v>
      </c>
      <c r="B609">
        <v>736992</v>
      </c>
      <c r="C609" t="s">
        <v>29</v>
      </c>
      <c r="D609" t="s">
        <v>21</v>
      </c>
      <c r="E609" t="s">
        <v>373</v>
      </c>
      <c r="F609" s="1">
        <v>0.55208333333333337</v>
      </c>
      <c r="G609" t="s">
        <v>36</v>
      </c>
      <c r="H609" t="s">
        <v>152</v>
      </c>
      <c r="I609" s="1">
        <v>0.57222222222222219</v>
      </c>
      <c r="J609" t="s">
        <v>25</v>
      </c>
      <c r="K609" t="s">
        <v>23</v>
      </c>
      <c r="L609">
        <v>11.712</v>
      </c>
      <c r="M609" t="s">
        <v>208</v>
      </c>
      <c r="N609">
        <v>171</v>
      </c>
      <c r="O609" t="s">
        <v>30</v>
      </c>
      <c r="P609">
        <v>1</v>
      </c>
      <c r="Q609" t="s">
        <v>31</v>
      </c>
      <c r="R609" t="s">
        <v>32</v>
      </c>
      <c r="S609">
        <v>11.712</v>
      </c>
      <c r="T609">
        <v>2002.752</v>
      </c>
    </row>
    <row r="610" spans="1:20" x14ac:dyDescent="0.25">
      <c r="A610" t="s">
        <v>59</v>
      </c>
      <c r="B610">
        <v>738670</v>
      </c>
      <c r="C610" t="s">
        <v>29</v>
      </c>
      <c r="D610" t="s">
        <v>21</v>
      </c>
      <c r="E610" t="s">
        <v>374</v>
      </c>
      <c r="F610" s="1">
        <v>0.55208333333333337</v>
      </c>
      <c r="G610" t="s">
        <v>36</v>
      </c>
      <c r="H610" t="s">
        <v>308</v>
      </c>
      <c r="I610" s="1">
        <v>0.57638888888888895</v>
      </c>
      <c r="J610" t="s">
        <v>25</v>
      </c>
      <c r="K610" t="s">
        <v>23</v>
      </c>
      <c r="L610">
        <v>15.842000000000001</v>
      </c>
      <c r="M610" t="s">
        <v>208</v>
      </c>
      <c r="N610">
        <v>171</v>
      </c>
      <c r="O610" t="s">
        <v>30</v>
      </c>
      <c r="P610">
        <v>1</v>
      </c>
      <c r="Q610" t="s">
        <v>31</v>
      </c>
      <c r="R610" t="s">
        <v>32</v>
      </c>
      <c r="S610">
        <v>15.842000000000001</v>
      </c>
      <c r="T610">
        <v>2708.982</v>
      </c>
    </row>
    <row r="611" spans="1:20" x14ac:dyDescent="0.25">
      <c r="A611" t="s">
        <v>91</v>
      </c>
      <c r="B611">
        <v>739314</v>
      </c>
      <c r="C611" t="s">
        <v>29</v>
      </c>
      <c r="D611" t="s">
        <v>21</v>
      </c>
      <c r="E611" t="s">
        <v>153</v>
      </c>
      <c r="F611" s="1">
        <v>0.37847222222222227</v>
      </c>
      <c r="G611" t="s">
        <v>36</v>
      </c>
      <c r="H611" t="s">
        <v>37</v>
      </c>
      <c r="I611" s="1">
        <v>0.41319444444444442</v>
      </c>
      <c r="K611" t="s">
        <v>23</v>
      </c>
      <c r="L611">
        <v>38.886000000000003</v>
      </c>
      <c r="M611" t="s">
        <v>208</v>
      </c>
      <c r="N611">
        <v>171</v>
      </c>
      <c r="O611" t="s">
        <v>30</v>
      </c>
      <c r="P611">
        <v>1</v>
      </c>
      <c r="Q611" t="s">
        <v>31</v>
      </c>
      <c r="R611" t="s">
        <v>32</v>
      </c>
      <c r="S611">
        <v>38.886000000000003</v>
      </c>
      <c r="T611">
        <v>6649.5060000000003</v>
      </c>
    </row>
    <row r="612" spans="1:20" x14ac:dyDescent="0.25">
      <c r="A612" t="s">
        <v>91</v>
      </c>
      <c r="B612">
        <v>738678</v>
      </c>
      <c r="C612" t="s">
        <v>29</v>
      </c>
      <c r="D612" t="s">
        <v>21</v>
      </c>
      <c r="E612" t="s">
        <v>153</v>
      </c>
      <c r="F612" s="1">
        <v>0.39930555555555558</v>
      </c>
      <c r="G612" t="s">
        <v>36</v>
      </c>
      <c r="H612" t="s">
        <v>37</v>
      </c>
      <c r="I612" s="1">
        <v>0.43402777777777773</v>
      </c>
      <c r="K612" t="s">
        <v>23</v>
      </c>
      <c r="L612">
        <v>38.886000000000003</v>
      </c>
      <c r="M612" t="s">
        <v>208</v>
      </c>
      <c r="N612">
        <v>171</v>
      </c>
      <c r="O612" t="s">
        <v>30</v>
      </c>
      <c r="P612">
        <v>1</v>
      </c>
      <c r="Q612" t="s">
        <v>31</v>
      </c>
      <c r="R612" t="s">
        <v>32</v>
      </c>
      <c r="S612">
        <v>38.886000000000003</v>
      </c>
      <c r="T612">
        <v>6649.5060000000003</v>
      </c>
    </row>
    <row r="613" spans="1:20" x14ac:dyDescent="0.25">
      <c r="A613" t="s">
        <v>91</v>
      </c>
      <c r="B613">
        <v>739136</v>
      </c>
      <c r="C613" t="s">
        <v>29</v>
      </c>
      <c r="D613" t="s">
        <v>21</v>
      </c>
      <c r="E613" t="s">
        <v>153</v>
      </c>
      <c r="F613" s="1">
        <v>0.4861111111111111</v>
      </c>
      <c r="G613" t="s">
        <v>36</v>
      </c>
      <c r="H613" t="s">
        <v>37</v>
      </c>
      <c r="I613" s="1">
        <v>0.52083333333333337</v>
      </c>
      <c r="K613" t="s">
        <v>23</v>
      </c>
      <c r="L613">
        <v>38.886000000000003</v>
      </c>
      <c r="M613" t="s">
        <v>208</v>
      </c>
      <c r="N613">
        <v>171</v>
      </c>
      <c r="O613" t="s">
        <v>30</v>
      </c>
      <c r="P613">
        <v>1</v>
      </c>
      <c r="Q613" t="s">
        <v>31</v>
      </c>
      <c r="R613" t="s">
        <v>32</v>
      </c>
      <c r="S613">
        <v>38.886000000000003</v>
      </c>
      <c r="T613">
        <v>6649.5060000000003</v>
      </c>
    </row>
    <row r="614" spans="1:20" x14ac:dyDescent="0.25">
      <c r="A614" t="s">
        <v>91</v>
      </c>
      <c r="B614">
        <v>738027</v>
      </c>
      <c r="C614" t="s">
        <v>29</v>
      </c>
      <c r="D614" t="s">
        <v>21</v>
      </c>
      <c r="E614" t="s">
        <v>153</v>
      </c>
      <c r="F614" s="1">
        <v>0.61111111111111105</v>
      </c>
      <c r="G614" t="s">
        <v>36</v>
      </c>
      <c r="H614" t="s">
        <v>37</v>
      </c>
      <c r="I614" s="1">
        <v>0.64583333333333337</v>
      </c>
      <c r="K614" t="s">
        <v>23</v>
      </c>
      <c r="L614">
        <v>38.886000000000003</v>
      </c>
      <c r="M614" t="s">
        <v>208</v>
      </c>
      <c r="N614">
        <v>171</v>
      </c>
      <c r="O614" t="s">
        <v>30</v>
      </c>
      <c r="P614">
        <v>1</v>
      </c>
      <c r="Q614" t="s">
        <v>31</v>
      </c>
      <c r="R614" t="s">
        <v>32</v>
      </c>
      <c r="S614">
        <v>38.886000000000003</v>
      </c>
      <c r="T614">
        <v>6649.5060000000003</v>
      </c>
    </row>
    <row r="615" spans="1:20" x14ac:dyDescent="0.25">
      <c r="A615" t="s">
        <v>34</v>
      </c>
      <c r="B615">
        <v>738235</v>
      </c>
      <c r="C615" t="s">
        <v>29</v>
      </c>
      <c r="D615" t="s">
        <v>21</v>
      </c>
      <c r="E615" t="s">
        <v>145</v>
      </c>
      <c r="F615" s="1">
        <v>0.36458333333333331</v>
      </c>
      <c r="G615" t="s">
        <v>36</v>
      </c>
      <c r="H615" t="s">
        <v>37</v>
      </c>
      <c r="I615" s="1">
        <v>0.41666666666666669</v>
      </c>
      <c r="K615" t="s">
        <v>23</v>
      </c>
      <c r="L615">
        <v>46.05</v>
      </c>
      <c r="M615" t="s">
        <v>208</v>
      </c>
      <c r="N615">
        <v>171</v>
      </c>
      <c r="O615" t="s">
        <v>30</v>
      </c>
      <c r="P615">
        <v>1</v>
      </c>
      <c r="Q615" t="s">
        <v>31</v>
      </c>
      <c r="R615" t="s">
        <v>32</v>
      </c>
      <c r="S615">
        <v>46.05</v>
      </c>
      <c r="T615">
        <v>7874.55</v>
      </c>
    </row>
    <row r="616" spans="1:20" x14ac:dyDescent="0.25">
      <c r="A616" t="s">
        <v>205</v>
      </c>
      <c r="B616">
        <v>739312</v>
      </c>
      <c r="C616" t="s">
        <v>29</v>
      </c>
      <c r="D616" t="s">
        <v>21</v>
      </c>
      <c r="E616" t="s">
        <v>375</v>
      </c>
      <c r="F616" s="1">
        <v>0.55208333333333337</v>
      </c>
      <c r="G616" t="s">
        <v>36</v>
      </c>
      <c r="H616" t="s">
        <v>37</v>
      </c>
      <c r="I616" s="1">
        <v>0.59861111111111109</v>
      </c>
      <c r="J616" t="s">
        <v>25</v>
      </c>
      <c r="K616" t="s">
        <v>23</v>
      </c>
      <c r="L616">
        <v>42.323999999999998</v>
      </c>
      <c r="M616" t="s">
        <v>208</v>
      </c>
      <c r="N616">
        <v>171</v>
      </c>
      <c r="O616" t="s">
        <v>30</v>
      </c>
      <c r="P616">
        <v>1</v>
      </c>
      <c r="Q616" t="s">
        <v>31</v>
      </c>
      <c r="R616" t="s">
        <v>32</v>
      </c>
      <c r="S616">
        <v>42.323999999999998</v>
      </c>
      <c r="T616">
        <v>7237.4040000000005</v>
      </c>
    </row>
    <row r="617" spans="1:20" x14ac:dyDescent="0.25">
      <c r="A617" t="s">
        <v>205</v>
      </c>
      <c r="B617">
        <v>739222</v>
      </c>
      <c r="C617" t="s">
        <v>29</v>
      </c>
      <c r="D617" t="s">
        <v>21</v>
      </c>
      <c r="E617" t="s">
        <v>376</v>
      </c>
      <c r="F617" s="1">
        <v>0.55208333333333337</v>
      </c>
      <c r="G617" t="s">
        <v>36</v>
      </c>
      <c r="H617" t="s">
        <v>37</v>
      </c>
      <c r="I617" s="1">
        <v>0.59861111111111109</v>
      </c>
      <c r="J617" t="s">
        <v>25</v>
      </c>
      <c r="K617" t="s">
        <v>23</v>
      </c>
      <c r="L617">
        <v>40.83</v>
      </c>
      <c r="M617" t="s">
        <v>208</v>
      </c>
      <c r="N617">
        <v>171</v>
      </c>
      <c r="O617" t="s">
        <v>30</v>
      </c>
      <c r="P617">
        <v>1</v>
      </c>
      <c r="Q617" t="s">
        <v>31</v>
      </c>
      <c r="R617" t="s">
        <v>32</v>
      </c>
      <c r="S617">
        <v>40.83</v>
      </c>
      <c r="T617">
        <v>6981.93</v>
      </c>
    </row>
    <row r="618" spans="1:20" x14ac:dyDescent="0.25">
      <c r="A618" t="s">
        <v>205</v>
      </c>
      <c r="B618">
        <v>739897</v>
      </c>
      <c r="C618" t="s">
        <v>29</v>
      </c>
      <c r="D618" t="s">
        <v>21</v>
      </c>
      <c r="E618" t="s">
        <v>377</v>
      </c>
      <c r="F618" s="1">
        <v>0.71527777777777779</v>
      </c>
      <c r="G618" t="s">
        <v>36</v>
      </c>
      <c r="H618" t="s">
        <v>37</v>
      </c>
      <c r="I618" s="1">
        <v>0.77430555555555547</v>
      </c>
      <c r="J618" t="s">
        <v>22</v>
      </c>
      <c r="K618" t="s">
        <v>23</v>
      </c>
      <c r="L618">
        <v>41.875999999999998</v>
      </c>
      <c r="M618" t="s">
        <v>208</v>
      </c>
      <c r="N618">
        <v>171</v>
      </c>
      <c r="O618" t="s">
        <v>30</v>
      </c>
      <c r="P618">
        <v>1</v>
      </c>
      <c r="Q618" t="s">
        <v>31</v>
      </c>
      <c r="R618" t="s">
        <v>32</v>
      </c>
      <c r="S618">
        <v>41.875999999999998</v>
      </c>
      <c r="T618">
        <v>7160.7960000000003</v>
      </c>
    </row>
    <row r="619" spans="1:20" x14ac:dyDescent="0.25">
      <c r="A619" t="s">
        <v>130</v>
      </c>
      <c r="B619">
        <v>738697</v>
      </c>
      <c r="C619" t="s">
        <v>29</v>
      </c>
      <c r="D619" t="s">
        <v>21</v>
      </c>
      <c r="E619" t="s">
        <v>154</v>
      </c>
      <c r="F619" s="1">
        <v>0.73611111111111116</v>
      </c>
      <c r="G619" t="s">
        <v>36</v>
      </c>
      <c r="H619" t="s">
        <v>37</v>
      </c>
      <c r="I619" s="1">
        <v>0.79166666666666663</v>
      </c>
      <c r="J619" t="s">
        <v>22</v>
      </c>
      <c r="K619" t="s">
        <v>23</v>
      </c>
      <c r="L619">
        <v>42.371000000000002</v>
      </c>
      <c r="M619" t="s">
        <v>208</v>
      </c>
      <c r="N619">
        <v>171</v>
      </c>
      <c r="O619" t="s">
        <v>30</v>
      </c>
      <c r="P619">
        <v>1</v>
      </c>
      <c r="Q619" t="s">
        <v>31</v>
      </c>
      <c r="R619" t="s">
        <v>32</v>
      </c>
      <c r="S619">
        <v>42.371000000000002</v>
      </c>
      <c r="T619">
        <v>7245.4409999999998</v>
      </c>
    </row>
    <row r="620" spans="1:20" x14ac:dyDescent="0.25">
      <c r="A620" t="s">
        <v>130</v>
      </c>
      <c r="B620">
        <v>738051</v>
      </c>
      <c r="C620" t="s">
        <v>29</v>
      </c>
      <c r="D620" t="s">
        <v>21</v>
      </c>
      <c r="E620" t="s">
        <v>154</v>
      </c>
      <c r="F620" s="1">
        <v>0.76041666666666663</v>
      </c>
      <c r="G620" t="s">
        <v>36</v>
      </c>
      <c r="H620" t="s">
        <v>37</v>
      </c>
      <c r="I620" s="1">
        <v>0.8125</v>
      </c>
      <c r="J620" t="s">
        <v>22</v>
      </c>
      <c r="K620" t="s">
        <v>23</v>
      </c>
      <c r="L620">
        <v>42.371000000000002</v>
      </c>
      <c r="M620" t="s">
        <v>208</v>
      </c>
      <c r="N620">
        <v>171</v>
      </c>
      <c r="O620" t="s">
        <v>30</v>
      </c>
      <c r="P620">
        <v>1</v>
      </c>
      <c r="Q620" t="s">
        <v>31</v>
      </c>
      <c r="R620" t="s">
        <v>32</v>
      </c>
      <c r="S620">
        <v>42.371000000000002</v>
      </c>
      <c r="T620">
        <v>7245.4409999999998</v>
      </c>
    </row>
    <row r="621" spans="1:20" x14ac:dyDescent="0.25">
      <c r="A621" t="s">
        <v>130</v>
      </c>
      <c r="B621">
        <v>738351</v>
      </c>
      <c r="C621" t="s">
        <v>29</v>
      </c>
      <c r="D621" t="s">
        <v>21</v>
      </c>
      <c r="E621" t="s">
        <v>154</v>
      </c>
      <c r="F621" s="1">
        <v>0.63541666666666663</v>
      </c>
      <c r="G621" t="s">
        <v>36</v>
      </c>
      <c r="H621" t="s">
        <v>37</v>
      </c>
      <c r="I621" s="1">
        <v>0.6875</v>
      </c>
      <c r="K621" t="s">
        <v>23</v>
      </c>
      <c r="L621">
        <v>42.371000000000002</v>
      </c>
      <c r="M621" t="s">
        <v>208</v>
      </c>
      <c r="N621">
        <v>171</v>
      </c>
      <c r="O621" t="s">
        <v>30</v>
      </c>
      <c r="P621">
        <v>1</v>
      </c>
      <c r="Q621" t="s">
        <v>31</v>
      </c>
      <c r="R621" t="s">
        <v>32</v>
      </c>
      <c r="S621">
        <v>42.371000000000002</v>
      </c>
      <c r="T621">
        <v>7245.4409999999998</v>
      </c>
    </row>
    <row r="622" spans="1:20" x14ac:dyDescent="0.25">
      <c r="A622" t="s">
        <v>130</v>
      </c>
      <c r="B622">
        <v>738209</v>
      </c>
      <c r="C622" t="s">
        <v>29</v>
      </c>
      <c r="D622" t="s">
        <v>21</v>
      </c>
      <c r="E622" t="s">
        <v>154</v>
      </c>
      <c r="F622" s="1">
        <v>0.51388888888888895</v>
      </c>
      <c r="G622" t="s">
        <v>36</v>
      </c>
      <c r="H622" t="s">
        <v>37</v>
      </c>
      <c r="I622" s="1">
        <v>0.56597222222222221</v>
      </c>
      <c r="J622" t="s">
        <v>25</v>
      </c>
      <c r="K622" t="s">
        <v>23</v>
      </c>
      <c r="L622">
        <v>42.371000000000002</v>
      </c>
      <c r="M622" t="s">
        <v>208</v>
      </c>
      <c r="N622">
        <v>171</v>
      </c>
      <c r="O622" t="s">
        <v>30</v>
      </c>
      <c r="P622">
        <v>1</v>
      </c>
      <c r="Q622" t="s">
        <v>31</v>
      </c>
      <c r="R622" t="s">
        <v>32</v>
      </c>
      <c r="S622">
        <v>42.371000000000002</v>
      </c>
      <c r="T622">
        <v>7245.4409999999998</v>
      </c>
    </row>
    <row r="623" spans="1:20" x14ac:dyDescent="0.25">
      <c r="A623" t="s">
        <v>130</v>
      </c>
      <c r="B623">
        <v>738366</v>
      </c>
      <c r="C623" t="s">
        <v>29</v>
      </c>
      <c r="D623" t="s">
        <v>21</v>
      </c>
      <c r="E623" t="s">
        <v>154</v>
      </c>
      <c r="F623" s="1">
        <v>0.67708333333333337</v>
      </c>
      <c r="G623" t="s">
        <v>36</v>
      </c>
      <c r="H623" t="s">
        <v>37</v>
      </c>
      <c r="I623" s="1">
        <v>0.72916666666666663</v>
      </c>
      <c r="K623" t="s">
        <v>23</v>
      </c>
      <c r="L623">
        <v>42.371000000000002</v>
      </c>
      <c r="M623" t="s">
        <v>208</v>
      </c>
      <c r="N623">
        <v>171</v>
      </c>
      <c r="O623" t="s">
        <v>30</v>
      </c>
      <c r="P623">
        <v>1</v>
      </c>
      <c r="Q623" t="s">
        <v>31</v>
      </c>
      <c r="R623" t="s">
        <v>32</v>
      </c>
      <c r="S623">
        <v>42.371000000000002</v>
      </c>
      <c r="T623">
        <v>7245.4409999999998</v>
      </c>
    </row>
    <row r="624" spans="1:20" x14ac:dyDescent="0.25">
      <c r="A624" t="s">
        <v>111</v>
      </c>
      <c r="B624">
        <v>738733</v>
      </c>
      <c r="C624" t="s">
        <v>29</v>
      </c>
      <c r="D624" t="s">
        <v>21</v>
      </c>
      <c r="E624" t="s">
        <v>378</v>
      </c>
      <c r="F624" s="1">
        <v>0.28819444444444448</v>
      </c>
      <c r="G624" t="s">
        <v>36</v>
      </c>
      <c r="H624" t="s">
        <v>28</v>
      </c>
      <c r="I624" s="1">
        <v>0.30555555555555552</v>
      </c>
      <c r="J624" t="s">
        <v>26</v>
      </c>
      <c r="K624" t="s">
        <v>23</v>
      </c>
      <c r="L624">
        <v>13.183</v>
      </c>
      <c r="M624" t="s">
        <v>208</v>
      </c>
      <c r="N624">
        <v>171</v>
      </c>
      <c r="O624" t="s">
        <v>75</v>
      </c>
      <c r="P624">
        <v>1.6</v>
      </c>
      <c r="Q624" t="s">
        <v>31</v>
      </c>
      <c r="R624" t="s">
        <v>32</v>
      </c>
      <c r="S624">
        <v>21.093</v>
      </c>
      <c r="T624">
        <v>3606.8690000000001</v>
      </c>
    </row>
    <row r="625" spans="1:20" x14ac:dyDescent="0.25">
      <c r="A625" t="s">
        <v>34</v>
      </c>
      <c r="B625">
        <v>738165</v>
      </c>
      <c r="C625" t="s">
        <v>29</v>
      </c>
      <c r="D625" t="s">
        <v>21</v>
      </c>
      <c r="E625" t="s">
        <v>184</v>
      </c>
      <c r="F625" s="1">
        <v>0.63194444444444442</v>
      </c>
      <c r="G625" t="s">
        <v>36</v>
      </c>
      <c r="H625" t="s">
        <v>134</v>
      </c>
      <c r="I625" s="1">
        <v>0.65</v>
      </c>
      <c r="K625" t="s">
        <v>23</v>
      </c>
      <c r="L625">
        <v>14.917</v>
      </c>
      <c r="M625" t="s">
        <v>208</v>
      </c>
      <c r="N625">
        <v>171</v>
      </c>
      <c r="O625" t="s">
        <v>30</v>
      </c>
      <c r="P625">
        <v>1</v>
      </c>
      <c r="Q625" t="s">
        <v>31</v>
      </c>
      <c r="R625" t="s">
        <v>32</v>
      </c>
      <c r="S625">
        <v>14.917</v>
      </c>
      <c r="T625">
        <v>2550.8069999999998</v>
      </c>
    </row>
    <row r="626" spans="1:20" x14ac:dyDescent="0.25">
      <c r="A626" t="s">
        <v>91</v>
      </c>
      <c r="B626">
        <v>739801</v>
      </c>
      <c r="C626" t="s">
        <v>29</v>
      </c>
      <c r="D626" t="s">
        <v>21</v>
      </c>
      <c r="E626" t="s">
        <v>153</v>
      </c>
      <c r="F626" s="1">
        <v>0.24652777777777779</v>
      </c>
      <c r="G626" t="s">
        <v>36</v>
      </c>
      <c r="H626" t="s">
        <v>37</v>
      </c>
      <c r="I626" s="1">
        <v>0.28125</v>
      </c>
      <c r="K626" t="s">
        <v>23</v>
      </c>
      <c r="L626">
        <v>38.886000000000003</v>
      </c>
      <c r="M626" t="s">
        <v>208</v>
      </c>
      <c r="N626">
        <v>171</v>
      </c>
      <c r="O626" t="s">
        <v>75</v>
      </c>
      <c r="P626">
        <v>1.6</v>
      </c>
      <c r="Q626" t="s">
        <v>31</v>
      </c>
      <c r="R626" t="s">
        <v>32</v>
      </c>
      <c r="S626">
        <v>62.218000000000004</v>
      </c>
      <c r="T626">
        <v>10639.21</v>
      </c>
    </row>
    <row r="627" spans="1:20" x14ac:dyDescent="0.25">
      <c r="A627" t="s">
        <v>294</v>
      </c>
      <c r="B627">
        <v>740158</v>
      </c>
      <c r="C627" t="s">
        <v>33</v>
      </c>
      <c r="D627" t="s">
        <v>21</v>
      </c>
      <c r="E627" t="s">
        <v>379</v>
      </c>
      <c r="F627" s="1">
        <v>0.34027777777777773</v>
      </c>
      <c r="G627" t="s">
        <v>36</v>
      </c>
      <c r="H627" t="s">
        <v>274</v>
      </c>
      <c r="I627" s="1">
        <v>0.34583333333333338</v>
      </c>
      <c r="J627" t="s">
        <v>26</v>
      </c>
      <c r="K627" t="s">
        <v>23</v>
      </c>
      <c r="L627">
        <v>2.706</v>
      </c>
      <c r="M627" t="s">
        <v>208</v>
      </c>
      <c r="N627">
        <v>171</v>
      </c>
      <c r="O627" t="s">
        <v>30</v>
      </c>
      <c r="P627">
        <v>1</v>
      </c>
      <c r="Q627" t="s">
        <v>31</v>
      </c>
      <c r="R627" t="s">
        <v>32</v>
      </c>
      <c r="S627">
        <v>2.706</v>
      </c>
      <c r="T627">
        <v>462.726</v>
      </c>
    </row>
    <row r="628" spans="1:20" x14ac:dyDescent="0.25">
      <c r="A628" t="s">
        <v>116</v>
      </c>
      <c r="B628">
        <v>739916</v>
      </c>
      <c r="C628" t="s">
        <v>29</v>
      </c>
      <c r="D628" t="s">
        <v>21</v>
      </c>
      <c r="E628" t="s">
        <v>146</v>
      </c>
      <c r="F628" s="1">
        <v>0.33333333333333331</v>
      </c>
      <c r="G628" t="s">
        <v>36</v>
      </c>
      <c r="H628" t="s">
        <v>147</v>
      </c>
      <c r="I628" s="1">
        <v>0.3611111111111111</v>
      </c>
      <c r="J628" t="s">
        <v>26</v>
      </c>
      <c r="K628" t="s">
        <v>23</v>
      </c>
      <c r="L628">
        <v>26.341999999999999</v>
      </c>
      <c r="M628" t="s">
        <v>208</v>
      </c>
      <c r="N628">
        <v>171</v>
      </c>
      <c r="O628" t="s">
        <v>30</v>
      </c>
      <c r="P628">
        <v>1</v>
      </c>
      <c r="Q628" t="s">
        <v>31</v>
      </c>
      <c r="R628" t="s">
        <v>32</v>
      </c>
      <c r="S628">
        <v>26.341999999999999</v>
      </c>
      <c r="T628">
        <v>4504.482</v>
      </c>
    </row>
    <row r="629" spans="1:20" x14ac:dyDescent="0.25">
      <c r="A629" t="s">
        <v>116</v>
      </c>
      <c r="B629">
        <v>738806</v>
      </c>
      <c r="C629" t="s">
        <v>29</v>
      </c>
      <c r="D629" t="s">
        <v>21</v>
      </c>
      <c r="E629" t="s">
        <v>146</v>
      </c>
      <c r="F629" s="1">
        <v>0.77083333333333337</v>
      </c>
      <c r="G629" t="s">
        <v>36</v>
      </c>
      <c r="H629" t="s">
        <v>147</v>
      </c>
      <c r="I629" s="1">
        <v>0.80138888888888893</v>
      </c>
      <c r="J629" t="s">
        <v>22</v>
      </c>
      <c r="K629" t="s">
        <v>23</v>
      </c>
      <c r="L629">
        <v>26.341999999999999</v>
      </c>
      <c r="M629" t="s">
        <v>208</v>
      </c>
      <c r="N629">
        <v>171</v>
      </c>
      <c r="O629" t="s">
        <v>30</v>
      </c>
      <c r="P629">
        <v>1</v>
      </c>
      <c r="Q629" t="s">
        <v>31</v>
      </c>
      <c r="R629" t="s">
        <v>32</v>
      </c>
      <c r="S629">
        <v>26.341999999999999</v>
      </c>
      <c r="T629">
        <v>4504.482</v>
      </c>
    </row>
    <row r="630" spans="1:20" x14ac:dyDescent="0.25">
      <c r="A630" t="s">
        <v>116</v>
      </c>
      <c r="B630">
        <v>739132</v>
      </c>
      <c r="C630" t="s">
        <v>29</v>
      </c>
      <c r="D630" t="s">
        <v>21</v>
      </c>
      <c r="E630" t="s">
        <v>146</v>
      </c>
      <c r="F630" s="1">
        <v>0.84375</v>
      </c>
      <c r="G630" t="s">
        <v>36</v>
      </c>
      <c r="H630" t="s">
        <v>147</v>
      </c>
      <c r="I630" s="1">
        <v>0.87430555555555556</v>
      </c>
      <c r="K630" t="s">
        <v>23</v>
      </c>
      <c r="L630">
        <v>26.341999999999999</v>
      </c>
      <c r="M630" t="s">
        <v>208</v>
      </c>
      <c r="N630">
        <v>171</v>
      </c>
      <c r="O630" t="s">
        <v>30</v>
      </c>
      <c r="P630">
        <v>1</v>
      </c>
      <c r="Q630" t="s">
        <v>31</v>
      </c>
      <c r="R630" t="s">
        <v>32</v>
      </c>
      <c r="S630">
        <v>26.341999999999999</v>
      </c>
      <c r="T630">
        <v>4504.482</v>
      </c>
    </row>
    <row r="631" spans="1:20" x14ac:dyDescent="0.25">
      <c r="A631" t="s">
        <v>62</v>
      </c>
      <c r="B631">
        <v>738515</v>
      </c>
      <c r="C631" t="s">
        <v>29</v>
      </c>
      <c r="D631" t="s">
        <v>21</v>
      </c>
      <c r="E631" t="s">
        <v>380</v>
      </c>
      <c r="F631" s="1">
        <v>0.46527777777777773</v>
      </c>
      <c r="G631" t="s">
        <v>36</v>
      </c>
      <c r="H631" t="s">
        <v>64</v>
      </c>
      <c r="I631" s="1">
        <v>0.50347222222222221</v>
      </c>
      <c r="K631" t="s">
        <v>23</v>
      </c>
      <c r="L631">
        <v>31.414999999999999</v>
      </c>
      <c r="M631" t="s">
        <v>208</v>
      </c>
      <c r="N631">
        <v>171</v>
      </c>
      <c r="O631" t="s">
        <v>75</v>
      </c>
      <c r="P631">
        <v>1.6</v>
      </c>
      <c r="Q631" t="s">
        <v>31</v>
      </c>
      <c r="R631" t="s">
        <v>32</v>
      </c>
      <c r="S631">
        <v>50.264000000000003</v>
      </c>
      <c r="T631">
        <v>8595.1440000000002</v>
      </c>
    </row>
    <row r="632" spans="1:20" x14ac:dyDescent="0.25">
      <c r="A632" t="s">
        <v>62</v>
      </c>
      <c r="B632">
        <v>738725</v>
      </c>
      <c r="C632" t="s">
        <v>29</v>
      </c>
      <c r="D632" t="s">
        <v>21</v>
      </c>
      <c r="E632" t="s">
        <v>157</v>
      </c>
      <c r="F632" s="1">
        <v>0.71527777777777779</v>
      </c>
      <c r="G632" t="s">
        <v>36</v>
      </c>
      <c r="H632" t="s">
        <v>64</v>
      </c>
      <c r="I632" s="1">
        <v>0.75694444444444453</v>
      </c>
      <c r="J632" t="s">
        <v>22</v>
      </c>
      <c r="K632" t="s">
        <v>23</v>
      </c>
      <c r="L632">
        <v>36.731000000000002</v>
      </c>
      <c r="M632" t="s">
        <v>208</v>
      </c>
      <c r="N632">
        <v>171</v>
      </c>
      <c r="O632" t="s">
        <v>30</v>
      </c>
      <c r="P632">
        <v>1</v>
      </c>
      <c r="Q632" t="s">
        <v>31</v>
      </c>
      <c r="R632" t="s">
        <v>32</v>
      </c>
      <c r="S632">
        <v>36.731000000000002</v>
      </c>
      <c r="T632">
        <v>6281.0010000000002</v>
      </c>
    </row>
    <row r="633" spans="1:20" x14ac:dyDescent="0.25">
      <c r="A633" t="s">
        <v>62</v>
      </c>
      <c r="B633">
        <v>736371</v>
      </c>
      <c r="C633" t="s">
        <v>29</v>
      </c>
      <c r="D633" t="s">
        <v>21</v>
      </c>
      <c r="E633" t="s">
        <v>381</v>
      </c>
      <c r="F633" s="1">
        <v>0.59375</v>
      </c>
      <c r="G633" t="s">
        <v>36</v>
      </c>
      <c r="H633" t="s">
        <v>382</v>
      </c>
      <c r="I633" s="1">
        <v>0.62777777777777777</v>
      </c>
      <c r="J633" t="s">
        <v>25</v>
      </c>
      <c r="K633" t="s">
        <v>23</v>
      </c>
      <c r="L633">
        <v>30.16</v>
      </c>
      <c r="M633" t="s">
        <v>208</v>
      </c>
      <c r="N633">
        <v>171</v>
      </c>
      <c r="O633" t="s">
        <v>30</v>
      </c>
      <c r="P633">
        <v>1</v>
      </c>
      <c r="Q633" t="s">
        <v>31</v>
      </c>
      <c r="R633" t="s">
        <v>32</v>
      </c>
      <c r="S633">
        <v>30.16</v>
      </c>
      <c r="T633">
        <v>5157.3599999999997</v>
      </c>
    </row>
    <row r="634" spans="1:20" x14ac:dyDescent="0.25">
      <c r="A634" t="s">
        <v>62</v>
      </c>
      <c r="B634">
        <v>738277</v>
      </c>
      <c r="C634" t="s">
        <v>29</v>
      </c>
      <c r="D634" t="s">
        <v>21</v>
      </c>
      <c r="E634" t="s">
        <v>380</v>
      </c>
      <c r="F634" s="1">
        <v>0.68055555555555547</v>
      </c>
      <c r="G634" t="s">
        <v>36</v>
      </c>
      <c r="H634" t="s">
        <v>64</v>
      </c>
      <c r="I634" s="1">
        <v>0.72222222222222221</v>
      </c>
      <c r="K634" t="s">
        <v>23</v>
      </c>
      <c r="L634">
        <v>31.414999999999999</v>
      </c>
      <c r="M634" t="s">
        <v>208</v>
      </c>
      <c r="N634">
        <v>171</v>
      </c>
      <c r="O634" t="s">
        <v>30</v>
      </c>
      <c r="P634">
        <v>1</v>
      </c>
      <c r="Q634" t="s">
        <v>31</v>
      </c>
      <c r="R634" t="s">
        <v>32</v>
      </c>
      <c r="S634">
        <v>31.414999999999999</v>
      </c>
      <c r="T634">
        <v>5371.9650000000001</v>
      </c>
    </row>
    <row r="635" spans="1:20" x14ac:dyDescent="0.25">
      <c r="A635" t="s">
        <v>105</v>
      </c>
      <c r="B635">
        <v>737978</v>
      </c>
      <c r="C635" t="s">
        <v>29</v>
      </c>
      <c r="D635" t="s">
        <v>21</v>
      </c>
      <c r="E635" t="s">
        <v>383</v>
      </c>
      <c r="F635" s="1">
        <v>0.34375</v>
      </c>
      <c r="G635" t="s">
        <v>36</v>
      </c>
      <c r="H635" t="s">
        <v>107</v>
      </c>
      <c r="I635" s="1">
        <v>0.375</v>
      </c>
      <c r="J635" t="s">
        <v>26</v>
      </c>
      <c r="K635" t="s">
        <v>23</v>
      </c>
      <c r="L635">
        <v>28.042000000000002</v>
      </c>
      <c r="M635" t="s">
        <v>208</v>
      </c>
      <c r="N635">
        <v>171</v>
      </c>
      <c r="O635" t="s">
        <v>30</v>
      </c>
      <c r="P635">
        <v>1</v>
      </c>
      <c r="Q635" t="s">
        <v>31</v>
      </c>
      <c r="R635" t="s">
        <v>32</v>
      </c>
      <c r="S635">
        <v>28.042000000000002</v>
      </c>
      <c r="T635">
        <v>4795.1819999999998</v>
      </c>
    </row>
    <row r="636" spans="1:20" x14ac:dyDescent="0.25">
      <c r="A636" t="s">
        <v>34</v>
      </c>
      <c r="B636">
        <v>738016</v>
      </c>
      <c r="C636" t="s">
        <v>29</v>
      </c>
      <c r="D636" t="s">
        <v>21</v>
      </c>
      <c r="E636" t="s">
        <v>158</v>
      </c>
      <c r="F636" s="1">
        <v>0.20138888888888887</v>
      </c>
      <c r="G636" t="s">
        <v>36</v>
      </c>
      <c r="H636" t="s">
        <v>37</v>
      </c>
      <c r="I636" s="1">
        <v>0.25</v>
      </c>
      <c r="K636" t="s">
        <v>23</v>
      </c>
      <c r="L636">
        <v>46.05</v>
      </c>
      <c r="M636" t="s">
        <v>208</v>
      </c>
      <c r="N636">
        <v>171</v>
      </c>
      <c r="O636" t="s">
        <v>30</v>
      </c>
      <c r="P636">
        <v>1</v>
      </c>
      <c r="Q636" t="s">
        <v>31</v>
      </c>
      <c r="R636" t="s">
        <v>32</v>
      </c>
      <c r="S636">
        <v>46.05</v>
      </c>
      <c r="T636">
        <v>7874.55</v>
      </c>
    </row>
    <row r="637" spans="1:20" x14ac:dyDescent="0.25">
      <c r="A637" t="s">
        <v>34</v>
      </c>
      <c r="B637">
        <v>736997</v>
      </c>
      <c r="C637" t="s">
        <v>29</v>
      </c>
      <c r="D637" t="s">
        <v>21</v>
      </c>
      <c r="E637" t="s">
        <v>159</v>
      </c>
      <c r="F637" s="1">
        <v>0.21527777777777779</v>
      </c>
      <c r="G637" t="s">
        <v>36</v>
      </c>
      <c r="H637" t="s">
        <v>160</v>
      </c>
      <c r="I637" s="1">
        <v>0.24652777777777779</v>
      </c>
      <c r="K637" t="s">
        <v>23</v>
      </c>
      <c r="L637">
        <v>25.526</v>
      </c>
      <c r="M637" t="s">
        <v>208</v>
      </c>
      <c r="N637">
        <v>171</v>
      </c>
      <c r="O637" t="s">
        <v>30</v>
      </c>
      <c r="P637">
        <v>1</v>
      </c>
      <c r="Q637" t="s">
        <v>31</v>
      </c>
      <c r="R637" t="s">
        <v>32</v>
      </c>
      <c r="S637">
        <v>25.526</v>
      </c>
      <c r="T637">
        <v>4364.9459999999999</v>
      </c>
    </row>
    <row r="638" spans="1:20" x14ac:dyDescent="0.25">
      <c r="A638" t="s">
        <v>62</v>
      </c>
      <c r="B638">
        <v>738278</v>
      </c>
      <c r="C638" t="s">
        <v>29</v>
      </c>
      <c r="D638" t="s">
        <v>21</v>
      </c>
      <c r="E638" t="s">
        <v>332</v>
      </c>
      <c r="F638" s="1">
        <v>0.25694444444444448</v>
      </c>
      <c r="G638" t="s">
        <v>36</v>
      </c>
      <c r="H638" t="s">
        <v>64</v>
      </c>
      <c r="I638" s="1">
        <v>0.28472222222222221</v>
      </c>
      <c r="K638" t="s">
        <v>23</v>
      </c>
      <c r="L638">
        <v>26.192</v>
      </c>
      <c r="M638" t="s">
        <v>208</v>
      </c>
      <c r="N638">
        <v>171</v>
      </c>
      <c r="O638" t="s">
        <v>30</v>
      </c>
      <c r="P638">
        <v>1</v>
      </c>
      <c r="Q638" t="s">
        <v>31</v>
      </c>
      <c r="R638" t="s">
        <v>32</v>
      </c>
      <c r="S638">
        <v>26.192</v>
      </c>
      <c r="T638">
        <v>4478.8320000000003</v>
      </c>
    </row>
    <row r="639" spans="1:20" x14ac:dyDescent="0.25">
      <c r="A639" t="s">
        <v>205</v>
      </c>
      <c r="B639">
        <v>632029</v>
      </c>
      <c r="C639" t="s">
        <v>29</v>
      </c>
      <c r="D639" t="s">
        <v>21</v>
      </c>
      <c r="E639" t="s">
        <v>384</v>
      </c>
      <c r="F639" s="1">
        <v>0.34722222222222227</v>
      </c>
      <c r="G639" t="s">
        <v>36</v>
      </c>
      <c r="H639" t="s">
        <v>134</v>
      </c>
      <c r="I639" s="1">
        <v>0.36805555555555558</v>
      </c>
      <c r="J639" t="s">
        <v>26</v>
      </c>
      <c r="K639" t="s">
        <v>23</v>
      </c>
      <c r="L639">
        <v>15.266</v>
      </c>
      <c r="M639" t="s">
        <v>208</v>
      </c>
      <c r="N639">
        <v>171</v>
      </c>
      <c r="O639" t="s">
        <v>75</v>
      </c>
      <c r="P639">
        <v>1.6</v>
      </c>
      <c r="Q639" t="s">
        <v>31</v>
      </c>
      <c r="R639" t="s">
        <v>32</v>
      </c>
      <c r="S639">
        <v>24.425999999999998</v>
      </c>
      <c r="T639">
        <v>4176.7780000000002</v>
      </c>
    </row>
    <row r="640" spans="1:20" x14ac:dyDescent="0.25">
      <c r="A640" t="s">
        <v>205</v>
      </c>
      <c r="B640">
        <v>740130</v>
      </c>
      <c r="C640" t="s">
        <v>29</v>
      </c>
      <c r="D640" t="s">
        <v>21</v>
      </c>
      <c r="E640" t="s">
        <v>385</v>
      </c>
      <c r="F640" s="1">
        <v>0.51250000000000007</v>
      </c>
      <c r="G640" t="s">
        <v>36</v>
      </c>
      <c r="H640" t="s">
        <v>386</v>
      </c>
      <c r="I640" s="1">
        <v>0.53472222222222221</v>
      </c>
      <c r="J640" t="s">
        <v>25</v>
      </c>
      <c r="K640" t="s">
        <v>23</v>
      </c>
      <c r="L640">
        <v>20.158999999999999</v>
      </c>
      <c r="M640" t="s">
        <v>208</v>
      </c>
      <c r="N640">
        <v>171</v>
      </c>
      <c r="O640" t="s">
        <v>75</v>
      </c>
      <c r="P640">
        <v>1.6</v>
      </c>
      <c r="Q640" t="s">
        <v>31</v>
      </c>
      <c r="R640" t="s">
        <v>32</v>
      </c>
      <c r="S640">
        <v>32.253999999999998</v>
      </c>
      <c r="T640">
        <v>5515.5020000000004</v>
      </c>
    </row>
    <row r="641" spans="1:20" x14ac:dyDescent="0.25">
      <c r="A641" t="s">
        <v>205</v>
      </c>
      <c r="B641">
        <v>736998</v>
      </c>
      <c r="C641" t="s">
        <v>29</v>
      </c>
      <c r="D641" t="s">
        <v>21</v>
      </c>
      <c r="E641" t="s">
        <v>387</v>
      </c>
      <c r="F641" s="1">
        <v>0.55208333333333337</v>
      </c>
      <c r="G641" t="s">
        <v>36</v>
      </c>
      <c r="H641" t="s">
        <v>37</v>
      </c>
      <c r="I641" s="1">
        <v>0.59722222222222221</v>
      </c>
      <c r="J641" t="s">
        <v>25</v>
      </c>
      <c r="K641" t="s">
        <v>23</v>
      </c>
      <c r="L641">
        <v>40.235999999999997</v>
      </c>
      <c r="M641" t="s">
        <v>208</v>
      </c>
      <c r="N641">
        <v>171</v>
      </c>
      <c r="O641" t="s">
        <v>75</v>
      </c>
      <c r="P641">
        <v>1.6</v>
      </c>
      <c r="Q641" t="s">
        <v>31</v>
      </c>
      <c r="R641" t="s">
        <v>32</v>
      </c>
      <c r="S641">
        <v>64.378</v>
      </c>
      <c r="T641">
        <v>11008.57</v>
      </c>
    </row>
    <row r="642" spans="1:20" x14ac:dyDescent="0.25">
      <c r="A642" t="s">
        <v>205</v>
      </c>
      <c r="B642">
        <v>738559</v>
      </c>
      <c r="C642" t="s">
        <v>29</v>
      </c>
      <c r="D642" t="s">
        <v>21</v>
      </c>
      <c r="E642" t="s">
        <v>388</v>
      </c>
      <c r="F642" s="1">
        <v>0.55208333333333337</v>
      </c>
      <c r="G642" t="s">
        <v>36</v>
      </c>
      <c r="H642" t="s">
        <v>37</v>
      </c>
      <c r="I642" s="1">
        <v>0.59583333333333333</v>
      </c>
      <c r="J642" t="s">
        <v>25</v>
      </c>
      <c r="K642" t="s">
        <v>23</v>
      </c>
      <c r="L642">
        <v>39.448999999999998</v>
      </c>
      <c r="M642" t="s">
        <v>208</v>
      </c>
      <c r="N642">
        <v>171</v>
      </c>
      <c r="O642" t="s">
        <v>75</v>
      </c>
      <c r="P642">
        <v>1.6</v>
      </c>
      <c r="Q642" t="s">
        <v>31</v>
      </c>
      <c r="R642" t="s">
        <v>32</v>
      </c>
      <c r="S642">
        <v>63.118000000000002</v>
      </c>
      <c r="T642">
        <v>10793.245999999999</v>
      </c>
    </row>
    <row r="643" spans="1:20" x14ac:dyDescent="0.25">
      <c r="A643" t="s">
        <v>62</v>
      </c>
      <c r="B643">
        <v>736368</v>
      </c>
      <c r="C643" t="s">
        <v>29</v>
      </c>
      <c r="D643" t="s">
        <v>21</v>
      </c>
      <c r="E643" t="s">
        <v>389</v>
      </c>
      <c r="F643" s="1">
        <v>0.55208333333333337</v>
      </c>
      <c r="G643" t="s">
        <v>36</v>
      </c>
      <c r="H643" t="s">
        <v>390</v>
      </c>
      <c r="I643" s="1">
        <v>0.59027777777777779</v>
      </c>
      <c r="J643" t="s">
        <v>25</v>
      </c>
      <c r="K643" t="s">
        <v>23</v>
      </c>
      <c r="L643">
        <v>28.353999999999999</v>
      </c>
      <c r="M643" t="s">
        <v>208</v>
      </c>
      <c r="N643">
        <v>171</v>
      </c>
      <c r="O643" t="s">
        <v>30</v>
      </c>
      <c r="P643">
        <v>1</v>
      </c>
      <c r="Q643" t="s">
        <v>31</v>
      </c>
      <c r="R643" t="s">
        <v>32</v>
      </c>
      <c r="S643">
        <v>28.353999999999999</v>
      </c>
      <c r="T643">
        <v>4848.5339999999997</v>
      </c>
    </row>
    <row r="644" spans="1:20" x14ac:dyDescent="0.25">
      <c r="A644" t="s">
        <v>34</v>
      </c>
      <c r="B644">
        <v>739318</v>
      </c>
      <c r="C644" t="s">
        <v>29</v>
      </c>
      <c r="D644" t="s">
        <v>21</v>
      </c>
      <c r="E644" t="s">
        <v>145</v>
      </c>
      <c r="F644" s="1">
        <v>0.32291666666666669</v>
      </c>
      <c r="G644" t="s">
        <v>36</v>
      </c>
      <c r="H644" t="s">
        <v>37</v>
      </c>
      <c r="I644" s="1">
        <v>0.37847222222222227</v>
      </c>
      <c r="K644" t="s">
        <v>23</v>
      </c>
      <c r="L644">
        <v>46.05</v>
      </c>
      <c r="M644" t="s">
        <v>208</v>
      </c>
      <c r="N644">
        <v>171</v>
      </c>
      <c r="O644" t="s">
        <v>30</v>
      </c>
      <c r="P644">
        <v>1</v>
      </c>
      <c r="Q644" t="s">
        <v>31</v>
      </c>
      <c r="R644" t="s">
        <v>32</v>
      </c>
      <c r="S644">
        <v>46.05</v>
      </c>
      <c r="T644">
        <v>7874.55</v>
      </c>
    </row>
    <row r="645" spans="1:20" x14ac:dyDescent="0.25">
      <c r="A645" t="s">
        <v>205</v>
      </c>
      <c r="B645">
        <v>520014</v>
      </c>
      <c r="C645" t="s">
        <v>29</v>
      </c>
      <c r="D645" t="s">
        <v>21</v>
      </c>
      <c r="E645" t="s">
        <v>391</v>
      </c>
      <c r="F645" s="1">
        <v>0.28472222222222221</v>
      </c>
      <c r="G645" t="s">
        <v>36</v>
      </c>
      <c r="H645" t="s">
        <v>248</v>
      </c>
      <c r="I645" s="1">
        <v>0.30208333333333331</v>
      </c>
      <c r="J645" t="s">
        <v>26</v>
      </c>
      <c r="K645" t="s">
        <v>23</v>
      </c>
      <c r="L645">
        <v>18.375</v>
      </c>
      <c r="M645" t="s">
        <v>208</v>
      </c>
      <c r="N645">
        <v>171</v>
      </c>
      <c r="O645" t="s">
        <v>95</v>
      </c>
      <c r="P645">
        <v>1.4</v>
      </c>
      <c r="Q645" t="s">
        <v>31</v>
      </c>
      <c r="R645" t="s">
        <v>32</v>
      </c>
      <c r="S645">
        <v>25.725000000000001</v>
      </c>
      <c r="T645">
        <v>4398.9750000000004</v>
      </c>
    </row>
    <row r="646" spans="1:20" x14ac:dyDescent="0.25">
      <c r="A646" t="s">
        <v>205</v>
      </c>
      <c r="B646">
        <v>739975</v>
      </c>
      <c r="C646" t="s">
        <v>29</v>
      </c>
      <c r="D646" t="s">
        <v>21</v>
      </c>
      <c r="E646" t="s">
        <v>392</v>
      </c>
      <c r="F646" s="1">
        <v>0.59375</v>
      </c>
      <c r="G646" t="s">
        <v>229</v>
      </c>
      <c r="H646" t="s">
        <v>225</v>
      </c>
      <c r="I646" s="1">
        <v>0.61458333333333337</v>
      </c>
      <c r="J646" t="s">
        <v>25</v>
      </c>
      <c r="K646" t="s">
        <v>23</v>
      </c>
      <c r="L646">
        <v>19.558</v>
      </c>
      <c r="M646" t="s">
        <v>208</v>
      </c>
      <c r="N646">
        <v>171</v>
      </c>
      <c r="O646" t="s">
        <v>95</v>
      </c>
      <c r="P646">
        <v>1.4</v>
      </c>
      <c r="Q646" t="s">
        <v>31</v>
      </c>
      <c r="R646" t="s">
        <v>32</v>
      </c>
      <c r="S646">
        <v>27.381</v>
      </c>
      <c r="T646">
        <v>4682.1850000000004</v>
      </c>
    </row>
    <row r="647" spans="1:20" x14ac:dyDescent="0.25">
      <c r="A647" t="s">
        <v>116</v>
      </c>
      <c r="B647">
        <v>739205</v>
      </c>
      <c r="C647" t="s">
        <v>29</v>
      </c>
      <c r="D647" t="s">
        <v>21</v>
      </c>
      <c r="E647" t="s">
        <v>393</v>
      </c>
      <c r="F647" s="1">
        <v>0.55208333333333337</v>
      </c>
      <c r="G647" t="s">
        <v>229</v>
      </c>
      <c r="H647" t="s">
        <v>238</v>
      </c>
      <c r="I647" s="1">
        <v>0.60069444444444442</v>
      </c>
      <c r="J647" t="s">
        <v>25</v>
      </c>
      <c r="K647" t="s">
        <v>23</v>
      </c>
      <c r="L647">
        <v>43.722000000000001</v>
      </c>
      <c r="M647" t="s">
        <v>208</v>
      </c>
      <c r="N647">
        <v>171</v>
      </c>
      <c r="O647" t="s">
        <v>30</v>
      </c>
      <c r="P647">
        <v>1</v>
      </c>
      <c r="Q647" t="s">
        <v>31</v>
      </c>
      <c r="R647" t="s">
        <v>32</v>
      </c>
      <c r="S647">
        <v>43.722000000000001</v>
      </c>
      <c r="T647">
        <v>7476.4620000000004</v>
      </c>
    </row>
    <row r="648" spans="1:20" x14ac:dyDescent="0.25">
      <c r="A648" t="s">
        <v>116</v>
      </c>
      <c r="B648">
        <v>739994</v>
      </c>
      <c r="C648" t="s">
        <v>29</v>
      </c>
      <c r="D648" t="s">
        <v>21</v>
      </c>
      <c r="E648" t="s">
        <v>394</v>
      </c>
      <c r="F648" s="1">
        <v>0.55208333333333337</v>
      </c>
      <c r="G648" t="s">
        <v>229</v>
      </c>
      <c r="H648" t="s">
        <v>147</v>
      </c>
      <c r="I648" s="1">
        <v>0.57361111111111118</v>
      </c>
      <c r="J648" t="s">
        <v>25</v>
      </c>
      <c r="K648" t="s">
        <v>23</v>
      </c>
      <c r="L648">
        <v>23.048999999999999</v>
      </c>
      <c r="M648" t="s">
        <v>208</v>
      </c>
      <c r="N648">
        <v>171</v>
      </c>
      <c r="O648" t="s">
        <v>30</v>
      </c>
      <c r="P648">
        <v>1</v>
      </c>
      <c r="Q648" t="s">
        <v>31</v>
      </c>
      <c r="R648" t="s">
        <v>32</v>
      </c>
      <c r="S648">
        <v>23.048999999999999</v>
      </c>
      <c r="T648">
        <v>3941.3789999999999</v>
      </c>
    </row>
    <row r="649" spans="1:20" x14ac:dyDescent="0.25">
      <c r="A649" t="s">
        <v>116</v>
      </c>
      <c r="B649">
        <v>739206</v>
      </c>
      <c r="C649" t="s">
        <v>29</v>
      </c>
      <c r="D649" t="s">
        <v>21</v>
      </c>
      <c r="E649" t="s">
        <v>395</v>
      </c>
      <c r="F649" s="1">
        <v>0.55208333333333337</v>
      </c>
      <c r="G649" t="s">
        <v>229</v>
      </c>
      <c r="H649" t="s">
        <v>322</v>
      </c>
      <c r="I649" s="1">
        <v>0.59652777777777777</v>
      </c>
      <c r="J649" t="s">
        <v>25</v>
      </c>
      <c r="K649" t="s">
        <v>23</v>
      </c>
      <c r="L649">
        <v>35.171999999999997</v>
      </c>
      <c r="M649" t="s">
        <v>208</v>
      </c>
      <c r="N649">
        <v>171</v>
      </c>
      <c r="O649" t="s">
        <v>30</v>
      </c>
      <c r="P649">
        <v>1</v>
      </c>
      <c r="Q649" t="s">
        <v>31</v>
      </c>
      <c r="R649" t="s">
        <v>32</v>
      </c>
      <c r="S649">
        <v>35.171999999999997</v>
      </c>
      <c r="T649">
        <v>6014.4120000000003</v>
      </c>
    </row>
    <row r="650" spans="1:20" x14ac:dyDescent="0.25">
      <c r="A650" t="s">
        <v>116</v>
      </c>
      <c r="B650">
        <v>739354</v>
      </c>
      <c r="C650" t="s">
        <v>29</v>
      </c>
      <c r="D650" t="s">
        <v>21</v>
      </c>
      <c r="E650" t="s">
        <v>396</v>
      </c>
      <c r="F650" s="1">
        <v>0.59375</v>
      </c>
      <c r="G650" t="s">
        <v>229</v>
      </c>
      <c r="H650" t="s">
        <v>118</v>
      </c>
      <c r="I650" s="1">
        <v>0.62291666666666667</v>
      </c>
      <c r="J650" t="s">
        <v>25</v>
      </c>
      <c r="K650" t="s">
        <v>23</v>
      </c>
      <c r="L650">
        <v>24.268999999999998</v>
      </c>
      <c r="M650" t="s">
        <v>208</v>
      </c>
      <c r="N650">
        <v>171</v>
      </c>
      <c r="O650" t="s">
        <v>75</v>
      </c>
      <c r="P650">
        <v>1.6</v>
      </c>
      <c r="Q650" t="s">
        <v>31</v>
      </c>
      <c r="R650" t="s">
        <v>32</v>
      </c>
      <c r="S650">
        <v>38.83</v>
      </c>
      <c r="T650">
        <v>6639.9979999999996</v>
      </c>
    </row>
    <row r="651" spans="1:20" x14ac:dyDescent="0.25">
      <c r="A651" t="s">
        <v>62</v>
      </c>
      <c r="B651">
        <v>737710</v>
      </c>
      <c r="C651" t="s">
        <v>29</v>
      </c>
      <c r="D651" t="s">
        <v>21</v>
      </c>
      <c r="E651" t="s">
        <v>397</v>
      </c>
      <c r="F651" s="1">
        <v>0.55208333333333337</v>
      </c>
      <c r="G651" t="s">
        <v>229</v>
      </c>
      <c r="H651" t="s">
        <v>235</v>
      </c>
      <c r="I651" s="1">
        <v>0.56388888888888888</v>
      </c>
      <c r="J651" t="s">
        <v>25</v>
      </c>
      <c r="K651" t="s">
        <v>23</v>
      </c>
      <c r="L651">
        <v>9.5540000000000003</v>
      </c>
      <c r="M651" t="s">
        <v>208</v>
      </c>
      <c r="N651">
        <v>171</v>
      </c>
      <c r="O651" t="s">
        <v>30</v>
      </c>
      <c r="P651">
        <v>1</v>
      </c>
      <c r="Q651" t="s">
        <v>31</v>
      </c>
      <c r="R651" t="s">
        <v>32</v>
      </c>
      <c r="S651">
        <v>9.5540000000000003</v>
      </c>
      <c r="T651">
        <v>1633.7339999999999</v>
      </c>
    </row>
    <row r="652" spans="1:20" x14ac:dyDescent="0.25">
      <c r="A652" t="s">
        <v>398</v>
      </c>
      <c r="B652">
        <v>738464</v>
      </c>
      <c r="C652" t="s">
        <v>29</v>
      </c>
      <c r="D652" t="s">
        <v>21</v>
      </c>
      <c r="E652" t="s">
        <v>399</v>
      </c>
      <c r="F652" s="1">
        <v>0.34722222222222227</v>
      </c>
      <c r="G652" t="s">
        <v>229</v>
      </c>
      <c r="H652" t="s">
        <v>400</v>
      </c>
      <c r="I652" s="1">
        <v>0.3576388888888889</v>
      </c>
      <c r="J652" t="s">
        <v>26</v>
      </c>
      <c r="K652" t="s">
        <v>23</v>
      </c>
      <c r="L652">
        <v>1.464</v>
      </c>
      <c r="M652" t="s">
        <v>208</v>
      </c>
      <c r="N652">
        <v>171</v>
      </c>
      <c r="O652" t="s">
        <v>30</v>
      </c>
      <c r="P652">
        <v>1</v>
      </c>
      <c r="Q652" t="s">
        <v>31</v>
      </c>
      <c r="R652" t="s">
        <v>32</v>
      </c>
      <c r="S652">
        <v>1.464</v>
      </c>
      <c r="T652">
        <v>250.34399999999999</v>
      </c>
    </row>
    <row r="653" spans="1:20" x14ac:dyDescent="0.25">
      <c r="A653" t="s">
        <v>398</v>
      </c>
      <c r="B653">
        <v>738463</v>
      </c>
      <c r="C653" t="s">
        <v>29</v>
      </c>
      <c r="D653" t="s">
        <v>21</v>
      </c>
      <c r="E653" t="s">
        <v>399</v>
      </c>
      <c r="F653" s="1">
        <v>0.43402777777777773</v>
      </c>
      <c r="G653" t="s">
        <v>229</v>
      </c>
      <c r="H653" t="s">
        <v>400</v>
      </c>
      <c r="I653" s="1">
        <v>0.44444444444444442</v>
      </c>
      <c r="K653" t="s">
        <v>23</v>
      </c>
      <c r="L653">
        <v>1.464</v>
      </c>
      <c r="M653" t="s">
        <v>208</v>
      </c>
      <c r="N653">
        <v>171</v>
      </c>
      <c r="O653" t="s">
        <v>30</v>
      </c>
      <c r="P653">
        <v>1</v>
      </c>
      <c r="Q653" t="s">
        <v>31</v>
      </c>
      <c r="R653" t="s">
        <v>32</v>
      </c>
      <c r="S653">
        <v>1.464</v>
      </c>
      <c r="T653">
        <v>250.34399999999999</v>
      </c>
    </row>
    <row r="654" spans="1:20" x14ac:dyDescent="0.25">
      <c r="A654" t="s">
        <v>398</v>
      </c>
      <c r="B654">
        <v>738462</v>
      </c>
      <c r="C654" t="s">
        <v>29</v>
      </c>
      <c r="D654" t="s">
        <v>21</v>
      </c>
      <c r="E654" t="s">
        <v>399</v>
      </c>
      <c r="F654" s="1">
        <v>0.51736111111111105</v>
      </c>
      <c r="G654" t="s">
        <v>229</v>
      </c>
      <c r="H654" t="s">
        <v>400</v>
      </c>
      <c r="I654" s="1">
        <v>0.52777777777777779</v>
      </c>
      <c r="J654" t="s">
        <v>25</v>
      </c>
      <c r="K654" t="s">
        <v>23</v>
      </c>
      <c r="L654">
        <v>1.464</v>
      </c>
      <c r="M654" t="s">
        <v>208</v>
      </c>
      <c r="N654">
        <v>171</v>
      </c>
      <c r="O654" t="s">
        <v>30</v>
      </c>
      <c r="P654">
        <v>1</v>
      </c>
      <c r="Q654" t="s">
        <v>31</v>
      </c>
      <c r="R654" t="s">
        <v>32</v>
      </c>
      <c r="S654">
        <v>1.464</v>
      </c>
      <c r="T654">
        <v>250.34399999999999</v>
      </c>
    </row>
    <row r="655" spans="1:20" x14ac:dyDescent="0.25">
      <c r="A655" t="s">
        <v>116</v>
      </c>
      <c r="B655">
        <v>738618</v>
      </c>
      <c r="C655" t="s">
        <v>29</v>
      </c>
      <c r="D655" t="s">
        <v>21</v>
      </c>
      <c r="E655" t="s">
        <v>401</v>
      </c>
      <c r="F655" s="1">
        <v>0.72916666666666663</v>
      </c>
      <c r="G655" t="s">
        <v>229</v>
      </c>
      <c r="H655" t="s">
        <v>328</v>
      </c>
      <c r="I655" s="1">
        <v>0.77430555555555547</v>
      </c>
      <c r="J655" t="s">
        <v>22</v>
      </c>
      <c r="K655" t="s">
        <v>23</v>
      </c>
      <c r="L655">
        <v>37.795000000000002</v>
      </c>
      <c r="M655" t="s">
        <v>208</v>
      </c>
      <c r="N655">
        <v>171</v>
      </c>
      <c r="O655" t="s">
        <v>30</v>
      </c>
      <c r="P655">
        <v>1</v>
      </c>
      <c r="Q655" t="s">
        <v>31</v>
      </c>
      <c r="R655" t="s">
        <v>32</v>
      </c>
      <c r="S655">
        <v>37.795000000000002</v>
      </c>
      <c r="T655">
        <v>6462.9449999999997</v>
      </c>
    </row>
    <row r="656" spans="1:20" x14ac:dyDescent="0.25">
      <c r="A656" t="s">
        <v>176</v>
      </c>
      <c r="B656">
        <v>738622</v>
      </c>
      <c r="C656" t="s">
        <v>29</v>
      </c>
      <c r="D656" t="s">
        <v>21</v>
      </c>
      <c r="E656" t="s">
        <v>402</v>
      </c>
      <c r="F656" s="1">
        <v>0.55208333333333337</v>
      </c>
      <c r="G656" t="s">
        <v>229</v>
      </c>
      <c r="H656" t="s">
        <v>178</v>
      </c>
      <c r="I656" s="1">
        <v>0.58333333333333337</v>
      </c>
      <c r="J656" t="s">
        <v>25</v>
      </c>
      <c r="K656" t="s">
        <v>23</v>
      </c>
      <c r="L656">
        <v>33.341999999999999</v>
      </c>
      <c r="M656" t="s">
        <v>208</v>
      </c>
      <c r="N656">
        <v>171</v>
      </c>
      <c r="O656" t="s">
        <v>30</v>
      </c>
      <c r="P656">
        <v>1</v>
      </c>
      <c r="Q656" t="s">
        <v>31</v>
      </c>
      <c r="R656" t="s">
        <v>32</v>
      </c>
      <c r="S656">
        <v>33.341999999999999</v>
      </c>
      <c r="T656">
        <v>5701.482</v>
      </c>
    </row>
    <row r="657" spans="1:20" x14ac:dyDescent="0.25">
      <c r="A657" t="s">
        <v>176</v>
      </c>
      <c r="B657">
        <v>738621</v>
      </c>
      <c r="C657" t="s">
        <v>29</v>
      </c>
      <c r="D657" t="s">
        <v>21</v>
      </c>
      <c r="E657" t="s">
        <v>403</v>
      </c>
      <c r="F657" s="1">
        <v>0.55208333333333337</v>
      </c>
      <c r="G657" t="s">
        <v>229</v>
      </c>
      <c r="H657" t="s">
        <v>404</v>
      </c>
      <c r="I657" s="1">
        <v>0.57291666666666663</v>
      </c>
      <c r="J657" t="s">
        <v>25</v>
      </c>
      <c r="K657" t="s">
        <v>23</v>
      </c>
      <c r="L657">
        <v>16.98</v>
      </c>
      <c r="M657" t="s">
        <v>208</v>
      </c>
      <c r="N657">
        <v>171</v>
      </c>
      <c r="O657" t="s">
        <v>30</v>
      </c>
      <c r="P657">
        <v>1</v>
      </c>
      <c r="Q657" t="s">
        <v>31</v>
      </c>
      <c r="R657" t="s">
        <v>32</v>
      </c>
      <c r="S657">
        <v>16.98</v>
      </c>
      <c r="T657">
        <v>2903.58</v>
      </c>
    </row>
    <row r="658" spans="1:20" x14ac:dyDescent="0.25">
      <c r="A658" t="s">
        <v>176</v>
      </c>
      <c r="B658">
        <v>738623</v>
      </c>
      <c r="C658" t="s">
        <v>29</v>
      </c>
      <c r="D658" t="s">
        <v>21</v>
      </c>
      <c r="E658" t="s">
        <v>402</v>
      </c>
      <c r="F658" s="1">
        <v>0.59375</v>
      </c>
      <c r="G658" t="s">
        <v>229</v>
      </c>
      <c r="H658" t="s">
        <v>178</v>
      </c>
      <c r="I658" s="1">
        <v>0.625</v>
      </c>
      <c r="J658" t="s">
        <v>25</v>
      </c>
      <c r="K658" t="s">
        <v>23</v>
      </c>
      <c r="L658">
        <v>33.341999999999999</v>
      </c>
      <c r="M658" t="s">
        <v>208</v>
      </c>
      <c r="N658">
        <v>171</v>
      </c>
      <c r="O658" t="s">
        <v>30</v>
      </c>
      <c r="P658">
        <v>1</v>
      </c>
      <c r="Q658" t="s">
        <v>31</v>
      </c>
      <c r="R658" t="s">
        <v>32</v>
      </c>
      <c r="S658">
        <v>33.341999999999999</v>
      </c>
      <c r="T658">
        <v>5701.482</v>
      </c>
    </row>
    <row r="659" spans="1:20" x14ac:dyDescent="0.25">
      <c r="A659" t="s">
        <v>176</v>
      </c>
      <c r="B659">
        <v>738620</v>
      </c>
      <c r="C659" t="s">
        <v>29</v>
      </c>
      <c r="D659" t="s">
        <v>21</v>
      </c>
      <c r="E659" t="s">
        <v>402</v>
      </c>
      <c r="F659" s="1">
        <v>0.71527777777777779</v>
      </c>
      <c r="G659" t="s">
        <v>229</v>
      </c>
      <c r="H659" t="s">
        <v>178</v>
      </c>
      <c r="I659" s="1">
        <v>0.75</v>
      </c>
      <c r="J659" t="s">
        <v>22</v>
      </c>
      <c r="K659" t="s">
        <v>23</v>
      </c>
      <c r="L659">
        <v>33.341999999999999</v>
      </c>
      <c r="M659" t="s">
        <v>208</v>
      </c>
      <c r="N659">
        <v>171</v>
      </c>
      <c r="O659" t="s">
        <v>30</v>
      </c>
      <c r="P659">
        <v>1</v>
      </c>
      <c r="Q659" t="s">
        <v>31</v>
      </c>
      <c r="R659" t="s">
        <v>32</v>
      </c>
      <c r="S659">
        <v>33.341999999999999</v>
      </c>
      <c r="T659">
        <v>5701.482</v>
      </c>
    </row>
    <row r="660" spans="1:20" x14ac:dyDescent="0.25">
      <c r="A660" t="s">
        <v>261</v>
      </c>
      <c r="B660">
        <v>739837</v>
      </c>
      <c r="C660" t="s">
        <v>29</v>
      </c>
      <c r="D660" t="s">
        <v>21</v>
      </c>
      <c r="E660" t="s">
        <v>405</v>
      </c>
      <c r="F660" s="1">
        <v>0.34722222222222227</v>
      </c>
      <c r="G660" t="s">
        <v>229</v>
      </c>
      <c r="H660" t="s">
        <v>233</v>
      </c>
      <c r="I660" s="1">
        <v>0.3576388888888889</v>
      </c>
      <c r="J660" t="s">
        <v>26</v>
      </c>
      <c r="K660" t="s">
        <v>23</v>
      </c>
      <c r="L660">
        <v>2.91</v>
      </c>
      <c r="M660" t="s">
        <v>208</v>
      </c>
      <c r="N660">
        <v>171</v>
      </c>
      <c r="O660" t="s">
        <v>30</v>
      </c>
      <c r="P660">
        <v>1</v>
      </c>
      <c r="Q660" t="s">
        <v>31</v>
      </c>
      <c r="R660" t="s">
        <v>32</v>
      </c>
      <c r="S660">
        <v>2.91</v>
      </c>
      <c r="T660">
        <v>497.61</v>
      </c>
    </row>
    <row r="661" spans="1:20" x14ac:dyDescent="0.25">
      <c r="A661" t="s">
        <v>261</v>
      </c>
      <c r="B661">
        <v>739838</v>
      </c>
      <c r="C661" t="s">
        <v>29</v>
      </c>
      <c r="D661" t="s">
        <v>21</v>
      </c>
      <c r="E661" t="s">
        <v>405</v>
      </c>
      <c r="F661" s="1">
        <v>0.4236111111111111</v>
      </c>
      <c r="G661" t="s">
        <v>229</v>
      </c>
      <c r="H661" t="s">
        <v>233</v>
      </c>
      <c r="I661" s="1">
        <v>0.43402777777777773</v>
      </c>
      <c r="K661" t="s">
        <v>23</v>
      </c>
      <c r="L661">
        <v>2.91</v>
      </c>
      <c r="M661" t="s">
        <v>208</v>
      </c>
      <c r="N661">
        <v>171</v>
      </c>
      <c r="O661" t="s">
        <v>30</v>
      </c>
      <c r="P661">
        <v>1</v>
      </c>
      <c r="Q661" t="s">
        <v>31</v>
      </c>
      <c r="R661" t="s">
        <v>32</v>
      </c>
      <c r="S661">
        <v>2.91</v>
      </c>
      <c r="T661">
        <v>497.61</v>
      </c>
    </row>
    <row r="662" spans="1:20" x14ac:dyDescent="0.25">
      <c r="A662" t="s">
        <v>261</v>
      </c>
      <c r="B662">
        <v>739276</v>
      </c>
      <c r="C662" t="s">
        <v>29</v>
      </c>
      <c r="D662" t="s">
        <v>21</v>
      </c>
      <c r="E662" t="s">
        <v>405</v>
      </c>
      <c r="F662" s="1">
        <v>0.51041666666666663</v>
      </c>
      <c r="G662" t="s">
        <v>229</v>
      </c>
      <c r="H662" t="s">
        <v>233</v>
      </c>
      <c r="I662" s="1">
        <v>0.52083333333333337</v>
      </c>
      <c r="J662" t="s">
        <v>25</v>
      </c>
      <c r="K662" t="s">
        <v>23</v>
      </c>
      <c r="L662">
        <v>2.91</v>
      </c>
      <c r="M662" t="s">
        <v>208</v>
      </c>
      <c r="N662">
        <v>171</v>
      </c>
      <c r="O662" t="s">
        <v>30</v>
      </c>
      <c r="P662">
        <v>1</v>
      </c>
      <c r="Q662" t="s">
        <v>31</v>
      </c>
      <c r="R662" t="s">
        <v>32</v>
      </c>
      <c r="S662">
        <v>2.91</v>
      </c>
      <c r="T662">
        <v>497.61</v>
      </c>
    </row>
    <row r="663" spans="1:20" x14ac:dyDescent="0.25">
      <c r="A663" t="s">
        <v>116</v>
      </c>
      <c r="B663">
        <v>740162</v>
      </c>
      <c r="C663" t="s">
        <v>29</v>
      </c>
      <c r="D663" t="s">
        <v>21</v>
      </c>
      <c r="E663" t="s">
        <v>406</v>
      </c>
      <c r="F663" s="1">
        <v>0.55208333333333337</v>
      </c>
      <c r="G663" t="s">
        <v>229</v>
      </c>
      <c r="H663" t="s">
        <v>407</v>
      </c>
      <c r="I663" s="1">
        <v>0.56944444444444442</v>
      </c>
      <c r="J663" t="s">
        <v>25</v>
      </c>
      <c r="K663" t="s">
        <v>23</v>
      </c>
      <c r="L663">
        <v>16.241</v>
      </c>
      <c r="M663" t="s">
        <v>208</v>
      </c>
      <c r="N663">
        <v>171</v>
      </c>
      <c r="O663" t="s">
        <v>75</v>
      </c>
      <c r="P663">
        <v>1.6</v>
      </c>
      <c r="Q663" t="s">
        <v>31</v>
      </c>
      <c r="R663" t="s">
        <v>32</v>
      </c>
      <c r="S663">
        <v>25.986000000000001</v>
      </c>
      <c r="T663">
        <v>4443.5379999999996</v>
      </c>
    </row>
    <row r="664" spans="1:20" x14ac:dyDescent="0.25">
      <c r="A664" t="s">
        <v>111</v>
      </c>
      <c r="B664">
        <v>739353</v>
      </c>
      <c r="C664" t="s">
        <v>29</v>
      </c>
      <c r="D664" t="s">
        <v>21</v>
      </c>
      <c r="E664" t="s">
        <v>408</v>
      </c>
      <c r="F664" s="1">
        <v>0.59375</v>
      </c>
      <c r="G664" t="s">
        <v>229</v>
      </c>
      <c r="H664" t="s">
        <v>28</v>
      </c>
      <c r="I664" s="1">
        <v>0.6166666666666667</v>
      </c>
      <c r="J664" t="s">
        <v>25</v>
      </c>
      <c r="K664" t="s">
        <v>23</v>
      </c>
      <c r="L664">
        <v>16.808</v>
      </c>
      <c r="M664" t="s">
        <v>208</v>
      </c>
      <c r="N664">
        <v>171</v>
      </c>
      <c r="P664">
        <v>1</v>
      </c>
      <c r="S664">
        <f t="shared" ref="S664:S666" si="38">P664*L664</f>
        <v>16.808</v>
      </c>
      <c r="T664">
        <f t="shared" ref="T664:T666" si="39">S664*N664</f>
        <v>2874.1680000000001</v>
      </c>
    </row>
    <row r="665" spans="1:20" x14ac:dyDescent="0.25">
      <c r="A665" t="s">
        <v>116</v>
      </c>
      <c r="B665">
        <v>739923</v>
      </c>
      <c r="C665" t="s">
        <v>29</v>
      </c>
      <c r="D665" t="s">
        <v>21</v>
      </c>
      <c r="E665" t="s">
        <v>409</v>
      </c>
      <c r="F665" s="1">
        <v>0.59375</v>
      </c>
      <c r="G665" t="s">
        <v>229</v>
      </c>
      <c r="H665" t="s">
        <v>328</v>
      </c>
      <c r="I665" s="1">
        <v>0.6381944444444444</v>
      </c>
      <c r="J665" t="s">
        <v>25</v>
      </c>
      <c r="K665" t="s">
        <v>23</v>
      </c>
      <c r="L665">
        <v>36.122999999999998</v>
      </c>
      <c r="M665" t="s">
        <v>208</v>
      </c>
      <c r="N665">
        <v>171</v>
      </c>
      <c r="P665">
        <v>1</v>
      </c>
      <c r="S665">
        <f t="shared" si="38"/>
        <v>36.122999999999998</v>
      </c>
      <c r="T665">
        <f t="shared" si="39"/>
        <v>6177.0329999999994</v>
      </c>
    </row>
    <row r="666" spans="1:20" x14ac:dyDescent="0.25">
      <c r="A666" t="s">
        <v>116</v>
      </c>
      <c r="B666">
        <v>740168</v>
      </c>
      <c r="C666" t="s">
        <v>29</v>
      </c>
      <c r="D666" t="s">
        <v>21</v>
      </c>
      <c r="E666" t="s">
        <v>410</v>
      </c>
      <c r="F666" s="1">
        <v>0.59722222222222221</v>
      </c>
      <c r="G666" t="s">
        <v>229</v>
      </c>
      <c r="H666" t="s">
        <v>147</v>
      </c>
      <c r="I666" s="1">
        <v>0.6381944444444444</v>
      </c>
      <c r="J666" t="s">
        <v>25</v>
      </c>
      <c r="K666" t="s">
        <v>23</v>
      </c>
      <c r="L666">
        <v>33.954999999999998</v>
      </c>
      <c r="M666" t="s">
        <v>208</v>
      </c>
      <c r="N666">
        <v>171</v>
      </c>
      <c r="P666">
        <v>1</v>
      </c>
      <c r="S666">
        <f t="shared" si="38"/>
        <v>33.954999999999998</v>
      </c>
      <c r="T666">
        <f t="shared" si="39"/>
        <v>5806.3049999999994</v>
      </c>
    </row>
    <row r="667" spans="1:20" x14ac:dyDescent="0.25">
      <c r="A667" t="s">
        <v>205</v>
      </c>
      <c r="B667">
        <v>739900</v>
      </c>
      <c r="C667" t="s">
        <v>29</v>
      </c>
      <c r="D667" t="s">
        <v>21</v>
      </c>
      <c r="E667" t="s">
        <v>411</v>
      </c>
      <c r="F667" s="1">
        <v>0.59375</v>
      </c>
      <c r="G667" t="s">
        <v>127</v>
      </c>
      <c r="H667" t="s">
        <v>37</v>
      </c>
      <c r="I667" s="1">
        <v>0.63194444444444442</v>
      </c>
      <c r="J667" t="s">
        <v>25</v>
      </c>
      <c r="K667" t="s">
        <v>23</v>
      </c>
      <c r="L667">
        <v>41.987000000000002</v>
      </c>
      <c r="M667" t="s">
        <v>208</v>
      </c>
      <c r="N667">
        <v>171</v>
      </c>
      <c r="O667" t="s">
        <v>75</v>
      </c>
      <c r="P667">
        <v>1.6</v>
      </c>
      <c r="Q667" t="s">
        <v>31</v>
      </c>
      <c r="R667" t="s">
        <v>32</v>
      </c>
      <c r="S667">
        <v>67.179000000000002</v>
      </c>
      <c r="T667">
        <v>11487.643</v>
      </c>
    </row>
    <row r="668" spans="1:20" x14ac:dyDescent="0.25">
      <c r="A668" t="s">
        <v>205</v>
      </c>
      <c r="B668">
        <v>520011</v>
      </c>
      <c r="C668" t="s">
        <v>29</v>
      </c>
      <c r="D668" t="s">
        <v>21</v>
      </c>
      <c r="E668" t="s">
        <v>412</v>
      </c>
      <c r="F668" s="1">
        <v>0.71527777777777779</v>
      </c>
      <c r="G668" t="s">
        <v>127</v>
      </c>
      <c r="H668" t="s">
        <v>37</v>
      </c>
      <c r="I668" s="1">
        <v>0.76388888888888884</v>
      </c>
      <c r="J668" t="s">
        <v>22</v>
      </c>
      <c r="K668" t="s">
        <v>23</v>
      </c>
      <c r="L668">
        <v>39.441000000000003</v>
      </c>
      <c r="M668" t="s">
        <v>208</v>
      </c>
      <c r="N668">
        <v>171</v>
      </c>
      <c r="O668" t="s">
        <v>30</v>
      </c>
      <c r="P668">
        <v>1</v>
      </c>
      <c r="Q668" t="s">
        <v>31</v>
      </c>
      <c r="R668" t="s">
        <v>32</v>
      </c>
      <c r="S668">
        <v>39.441000000000003</v>
      </c>
      <c r="T668">
        <v>6744.4110000000001</v>
      </c>
    </row>
    <row r="669" spans="1:20" x14ac:dyDescent="0.25">
      <c r="A669" t="s">
        <v>116</v>
      </c>
      <c r="B669">
        <v>738252</v>
      </c>
      <c r="C669" t="s">
        <v>29</v>
      </c>
      <c r="D669" t="s">
        <v>21</v>
      </c>
      <c r="E669" t="s">
        <v>163</v>
      </c>
      <c r="F669" s="1">
        <v>0.82708333333333339</v>
      </c>
      <c r="G669" t="s">
        <v>127</v>
      </c>
      <c r="H669" t="s">
        <v>147</v>
      </c>
      <c r="I669" s="1">
        <v>0.8569444444444444</v>
      </c>
      <c r="K669" t="s">
        <v>23</v>
      </c>
      <c r="L669">
        <v>25.87</v>
      </c>
      <c r="M669" t="s">
        <v>208</v>
      </c>
      <c r="N669">
        <v>171</v>
      </c>
      <c r="O669" t="s">
        <v>30</v>
      </c>
      <c r="P669">
        <v>1</v>
      </c>
      <c r="Q669" t="s">
        <v>31</v>
      </c>
      <c r="R669" t="s">
        <v>32</v>
      </c>
      <c r="S669">
        <v>25.87</v>
      </c>
      <c r="T669">
        <v>4423.7700000000004</v>
      </c>
    </row>
    <row r="670" spans="1:20" x14ac:dyDescent="0.25">
      <c r="A670" t="s">
        <v>116</v>
      </c>
      <c r="B670">
        <v>738261</v>
      </c>
      <c r="C670" t="s">
        <v>29</v>
      </c>
      <c r="D670" t="s">
        <v>21</v>
      </c>
      <c r="E670" t="s">
        <v>163</v>
      </c>
      <c r="F670" s="1">
        <v>0.75763888888888886</v>
      </c>
      <c r="G670" t="s">
        <v>127</v>
      </c>
      <c r="H670" t="s">
        <v>147</v>
      </c>
      <c r="I670" s="1">
        <v>0.78749999999999998</v>
      </c>
      <c r="J670" t="s">
        <v>22</v>
      </c>
      <c r="K670" t="s">
        <v>23</v>
      </c>
      <c r="L670">
        <v>25.87</v>
      </c>
      <c r="M670" t="s">
        <v>208</v>
      </c>
      <c r="N670">
        <v>171</v>
      </c>
      <c r="O670" t="s">
        <v>30</v>
      </c>
      <c r="P670">
        <v>1</v>
      </c>
      <c r="Q670" t="s">
        <v>31</v>
      </c>
      <c r="R670" t="s">
        <v>32</v>
      </c>
      <c r="S670">
        <v>25.87</v>
      </c>
      <c r="T670">
        <v>4423.7700000000004</v>
      </c>
    </row>
    <row r="671" spans="1:20" x14ac:dyDescent="0.25">
      <c r="A671" t="s">
        <v>116</v>
      </c>
      <c r="B671">
        <v>738496</v>
      </c>
      <c r="C671" t="s">
        <v>29</v>
      </c>
      <c r="D671" t="s">
        <v>21</v>
      </c>
      <c r="E671" t="s">
        <v>413</v>
      </c>
      <c r="F671" s="1">
        <v>0.2986111111111111</v>
      </c>
      <c r="G671" t="s">
        <v>127</v>
      </c>
      <c r="H671" t="s">
        <v>407</v>
      </c>
      <c r="I671" s="1">
        <v>0.30902777777777779</v>
      </c>
      <c r="J671" t="s">
        <v>26</v>
      </c>
      <c r="K671" t="s">
        <v>23</v>
      </c>
      <c r="L671">
        <v>12.196</v>
      </c>
      <c r="M671" t="s">
        <v>208</v>
      </c>
      <c r="N671">
        <v>171</v>
      </c>
      <c r="O671" t="s">
        <v>30</v>
      </c>
      <c r="P671">
        <v>1</v>
      </c>
      <c r="Q671" t="s">
        <v>31</v>
      </c>
      <c r="R671" t="s">
        <v>32</v>
      </c>
      <c r="S671">
        <v>12.196</v>
      </c>
      <c r="T671">
        <v>2085.5160000000001</v>
      </c>
    </row>
    <row r="672" spans="1:20" x14ac:dyDescent="0.25">
      <c r="A672" t="s">
        <v>311</v>
      </c>
      <c r="B672">
        <v>149003</v>
      </c>
      <c r="C672" t="s">
        <v>29</v>
      </c>
      <c r="D672" t="s">
        <v>21</v>
      </c>
      <c r="E672" t="s">
        <v>414</v>
      </c>
      <c r="F672" s="1">
        <v>0.41666666666666669</v>
      </c>
      <c r="G672" t="s">
        <v>127</v>
      </c>
      <c r="H672" t="s">
        <v>24</v>
      </c>
      <c r="I672" s="1">
        <v>0.4201388888888889</v>
      </c>
      <c r="K672" t="s">
        <v>23</v>
      </c>
      <c r="L672">
        <v>2.0470000000000002</v>
      </c>
      <c r="M672" t="s">
        <v>208</v>
      </c>
      <c r="N672">
        <v>171</v>
      </c>
      <c r="P672">
        <v>1</v>
      </c>
      <c r="S672">
        <f>P672*L672</f>
        <v>2.0470000000000002</v>
      </c>
      <c r="T672">
        <f>S672*N672</f>
        <v>350.03700000000003</v>
      </c>
    </row>
    <row r="673" spans="1:20" x14ac:dyDescent="0.25">
      <c r="A673" t="s">
        <v>91</v>
      </c>
      <c r="B673">
        <v>737073</v>
      </c>
      <c r="C673" t="s">
        <v>29</v>
      </c>
      <c r="D673" t="s">
        <v>21</v>
      </c>
      <c r="E673" t="s">
        <v>156</v>
      </c>
      <c r="F673" s="1">
        <v>0.30902777777777779</v>
      </c>
      <c r="G673" t="s">
        <v>36</v>
      </c>
      <c r="H673" t="s">
        <v>37</v>
      </c>
      <c r="I673" s="1">
        <v>0.34722222222222227</v>
      </c>
      <c r="J673" t="s">
        <v>26</v>
      </c>
      <c r="K673" t="s">
        <v>23</v>
      </c>
      <c r="L673">
        <v>38.886000000000003</v>
      </c>
      <c r="M673" t="s">
        <v>208</v>
      </c>
      <c r="N673">
        <v>171</v>
      </c>
      <c r="O673" t="s">
        <v>95</v>
      </c>
      <c r="P673">
        <v>1.4</v>
      </c>
      <c r="Q673" t="s">
        <v>31</v>
      </c>
      <c r="R673" t="s">
        <v>32</v>
      </c>
      <c r="S673">
        <v>54.44</v>
      </c>
      <c r="T673">
        <v>9309.3080000000009</v>
      </c>
    </row>
    <row r="674" spans="1:20" x14ac:dyDescent="0.25">
      <c r="A674" t="s">
        <v>91</v>
      </c>
      <c r="B674">
        <v>738679</v>
      </c>
      <c r="C674" t="s">
        <v>29</v>
      </c>
      <c r="D674" t="s">
        <v>21</v>
      </c>
      <c r="E674" t="s">
        <v>179</v>
      </c>
      <c r="F674" s="1">
        <v>0.31944444444444448</v>
      </c>
      <c r="G674" t="s">
        <v>36</v>
      </c>
      <c r="H674" t="s">
        <v>93</v>
      </c>
      <c r="I674" s="1">
        <v>0.375</v>
      </c>
      <c r="J674" t="s">
        <v>26</v>
      </c>
      <c r="K674" t="s">
        <v>23</v>
      </c>
      <c r="L674">
        <v>47.561</v>
      </c>
      <c r="M674" t="s">
        <v>208</v>
      </c>
      <c r="N674">
        <v>171</v>
      </c>
      <c r="O674" t="s">
        <v>95</v>
      </c>
      <c r="P674">
        <v>1.4</v>
      </c>
      <c r="Q674" t="s">
        <v>31</v>
      </c>
      <c r="R674" t="s">
        <v>32</v>
      </c>
      <c r="S674">
        <v>66.584999999999994</v>
      </c>
      <c r="T674">
        <v>11386.102999999999</v>
      </c>
    </row>
    <row r="675" spans="1:20" x14ac:dyDescent="0.25">
      <c r="A675" t="s">
        <v>91</v>
      </c>
      <c r="B675">
        <v>738025</v>
      </c>
      <c r="C675" t="s">
        <v>29</v>
      </c>
      <c r="D675" t="s">
        <v>21</v>
      </c>
      <c r="E675" t="s">
        <v>156</v>
      </c>
      <c r="F675" s="1">
        <v>0.3298611111111111</v>
      </c>
      <c r="G675" t="s">
        <v>36</v>
      </c>
      <c r="H675" t="s">
        <v>37</v>
      </c>
      <c r="I675" s="1">
        <v>0.375</v>
      </c>
      <c r="J675" t="s">
        <v>26</v>
      </c>
      <c r="K675" t="s">
        <v>23</v>
      </c>
      <c r="L675">
        <v>38.886000000000003</v>
      </c>
      <c r="M675" t="s">
        <v>208</v>
      </c>
      <c r="N675">
        <v>171</v>
      </c>
      <c r="O675" t="s">
        <v>95</v>
      </c>
      <c r="P675">
        <v>1.4</v>
      </c>
      <c r="Q675" t="s">
        <v>31</v>
      </c>
      <c r="R675" t="s">
        <v>32</v>
      </c>
      <c r="S675">
        <v>54.44</v>
      </c>
      <c r="T675">
        <v>9309.3080000000009</v>
      </c>
    </row>
    <row r="676" spans="1:20" x14ac:dyDescent="0.25">
      <c r="A676" t="s">
        <v>91</v>
      </c>
      <c r="B676">
        <v>739135</v>
      </c>
      <c r="C676" t="s">
        <v>29</v>
      </c>
      <c r="D676" t="s">
        <v>21</v>
      </c>
      <c r="E676" t="s">
        <v>156</v>
      </c>
      <c r="F676" s="1">
        <v>0.34375</v>
      </c>
      <c r="G676" t="s">
        <v>36</v>
      </c>
      <c r="H676" t="s">
        <v>37</v>
      </c>
      <c r="I676" s="1">
        <v>0.38541666666666669</v>
      </c>
      <c r="K676" t="s">
        <v>23</v>
      </c>
      <c r="L676">
        <v>38.886000000000003</v>
      </c>
      <c r="M676" t="s">
        <v>208</v>
      </c>
      <c r="N676">
        <v>171</v>
      </c>
      <c r="O676" t="s">
        <v>30</v>
      </c>
      <c r="P676">
        <v>1</v>
      </c>
      <c r="Q676" t="s">
        <v>31</v>
      </c>
      <c r="R676" t="s">
        <v>32</v>
      </c>
      <c r="S676">
        <v>38.886000000000003</v>
      </c>
      <c r="T676">
        <v>6649.5060000000003</v>
      </c>
    </row>
    <row r="677" spans="1:20" x14ac:dyDescent="0.25">
      <c r="A677" t="s">
        <v>91</v>
      </c>
      <c r="B677">
        <v>738486</v>
      </c>
      <c r="C677" t="s">
        <v>29</v>
      </c>
      <c r="D677" t="s">
        <v>21</v>
      </c>
      <c r="E677" t="s">
        <v>156</v>
      </c>
      <c r="F677" s="1">
        <v>0.35416666666666669</v>
      </c>
      <c r="G677" t="s">
        <v>36</v>
      </c>
      <c r="H677" t="s">
        <v>37</v>
      </c>
      <c r="I677" s="1">
        <v>0.3923611111111111</v>
      </c>
      <c r="K677" t="s">
        <v>23</v>
      </c>
      <c r="L677">
        <v>38.886000000000003</v>
      </c>
      <c r="M677" t="s">
        <v>208</v>
      </c>
      <c r="N677">
        <v>171</v>
      </c>
      <c r="O677" t="s">
        <v>30</v>
      </c>
      <c r="P677">
        <v>1</v>
      </c>
      <c r="Q677" t="s">
        <v>31</v>
      </c>
      <c r="R677" t="s">
        <v>32</v>
      </c>
      <c r="S677">
        <v>38.886000000000003</v>
      </c>
      <c r="T677">
        <v>6649.5060000000003</v>
      </c>
    </row>
    <row r="678" spans="1:20" x14ac:dyDescent="0.25">
      <c r="A678" t="s">
        <v>130</v>
      </c>
      <c r="B678">
        <v>738203</v>
      </c>
      <c r="C678" t="s">
        <v>29</v>
      </c>
      <c r="D678" t="s">
        <v>21</v>
      </c>
      <c r="E678" t="s">
        <v>154</v>
      </c>
      <c r="F678" s="1">
        <v>0.34375</v>
      </c>
      <c r="G678" t="s">
        <v>36</v>
      </c>
      <c r="H678" t="s">
        <v>37</v>
      </c>
      <c r="I678" s="1">
        <v>0.39583333333333331</v>
      </c>
      <c r="K678" t="s">
        <v>23</v>
      </c>
      <c r="L678">
        <v>42.371000000000002</v>
      </c>
      <c r="M678" t="s">
        <v>208</v>
      </c>
      <c r="N678">
        <v>171</v>
      </c>
      <c r="O678" t="s">
        <v>30</v>
      </c>
      <c r="P678">
        <v>1</v>
      </c>
      <c r="Q678" t="s">
        <v>31</v>
      </c>
      <c r="R678" t="s">
        <v>32</v>
      </c>
      <c r="S678">
        <v>42.371000000000002</v>
      </c>
      <c r="T678">
        <v>7245.4409999999998</v>
      </c>
    </row>
    <row r="679" spans="1:20" x14ac:dyDescent="0.25">
      <c r="A679" t="s">
        <v>205</v>
      </c>
      <c r="B679">
        <v>520017</v>
      </c>
      <c r="C679" t="s">
        <v>29</v>
      </c>
      <c r="D679" t="s">
        <v>21</v>
      </c>
      <c r="E679" t="s">
        <v>388</v>
      </c>
      <c r="F679" s="1">
        <v>0.51041666666666663</v>
      </c>
      <c r="G679" t="s">
        <v>36</v>
      </c>
      <c r="H679" t="s">
        <v>37</v>
      </c>
      <c r="I679" s="1">
        <v>0.55902777777777779</v>
      </c>
      <c r="J679" t="s">
        <v>25</v>
      </c>
      <c r="K679" t="s">
        <v>23</v>
      </c>
      <c r="L679">
        <v>39.448999999999998</v>
      </c>
      <c r="M679" t="s">
        <v>208</v>
      </c>
      <c r="N679">
        <v>171</v>
      </c>
      <c r="O679" t="s">
        <v>95</v>
      </c>
      <c r="P679">
        <v>1.4</v>
      </c>
      <c r="Q679" t="s">
        <v>31</v>
      </c>
      <c r="R679" t="s">
        <v>32</v>
      </c>
      <c r="S679">
        <v>55.228999999999999</v>
      </c>
      <c r="T679">
        <v>9444.0910000000003</v>
      </c>
    </row>
    <row r="680" spans="1:20" x14ac:dyDescent="0.25">
      <c r="A680" t="s">
        <v>116</v>
      </c>
      <c r="B680">
        <v>738247</v>
      </c>
      <c r="C680" t="s">
        <v>29</v>
      </c>
      <c r="D680" t="s">
        <v>21</v>
      </c>
      <c r="E680" t="s">
        <v>146</v>
      </c>
      <c r="F680" s="1">
        <v>0.8125</v>
      </c>
      <c r="G680" t="s">
        <v>36</v>
      </c>
      <c r="H680" t="s">
        <v>147</v>
      </c>
      <c r="I680" s="1">
        <v>0.84305555555555556</v>
      </c>
      <c r="J680" t="s">
        <v>22</v>
      </c>
      <c r="K680" t="s">
        <v>23</v>
      </c>
      <c r="L680">
        <v>26.341999999999999</v>
      </c>
      <c r="M680" t="s">
        <v>208</v>
      </c>
      <c r="N680">
        <v>171</v>
      </c>
      <c r="O680" t="s">
        <v>30</v>
      </c>
      <c r="P680">
        <v>1</v>
      </c>
      <c r="Q680" t="s">
        <v>31</v>
      </c>
      <c r="R680" t="s">
        <v>32</v>
      </c>
      <c r="S680">
        <v>26.341999999999999</v>
      </c>
      <c r="T680">
        <v>4504.482</v>
      </c>
    </row>
    <row r="681" spans="1:20" x14ac:dyDescent="0.25">
      <c r="A681" t="s">
        <v>130</v>
      </c>
      <c r="B681">
        <v>738527</v>
      </c>
      <c r="C681" t="s">
        <v>29</v>
      </c>
      <c r="D681" t="s">
        <v>21</v>
      </c>
      <c r="E681" t="s">
        <v>161</v>
      </c>
      <c r="F681" s="1">
        <v>0.30208333333333331</v>
      </c>
      <c r="G681" t="s">
        <v>36</v>
      </c>
      <c r="H681" t="s">
        <v>37</v>
      </c>
      <c r="I681" s="1">
        <v>0.36249999999999999</v>
      </c>
      <c r="J681" t="s">
        <v>26</v>
      </c>
      <c r="K681" t="s">
        <v>23</v>
      </c>
      <c r="L681">
        <v>45.884</v>
      </c>
      <c r="M681" t="s">
        <v>208</v>
      </c>
      <c r="N681">
        <v>171</v>
      </c>
      <c r="O681" t="s">
        <v>30</v>
      </c>
      <c r="P681">
        <v>1</v>
      </c>
      <c r="Q681" t="s">
        <v>31</v>
      </c>
      <c r="R681" t="s">
        <v>32</v>
      </c>
      <c r="S681">
        <v>45.884</v>
      </c>
      <c r="T681">
        <v>7846.1639999999998</v>
      </c>
    </row>
    <row r="682" spans="1:20" x14ac:dyDescent="0.25">
      <c r="A682" t="s">
        <v>111</v>
      </c>
      <c r="B682">
        <v>736308</v>
      </c>
      <c r="C682" t="s">
        <v>29</v>
      </c>
      <c r="D682" t="s">
        <v>21</v>
      </c>
      <c r="E682" t="s">
        <v>149</v>
      </c>
      <c r="F682" s="1">
        <v>0.23611111111111113</v>
      </c>
      <c r="G682" t="s">
        <v>36</v>
      </c>
      <c r="H682" t="s">
        <v>27</v>
      </c>
      <c r="I682" s="1">
        <v>0.25347222222222221</v>
      </c>
      <c r="K682" t="s">
        <v>23</v>
      </c>
      <c r="L682">
        <v>20.762</v>
      </c>
      <c r="M682" t="s">
        <v>208</v>
      </c>
      <c r="N682">
        <v>171</v>
      </c>
      <c r="O682" t="s">
        <v>30</v>
      </c>
      <c r="P682">
        <v>1</v>
      </c>
      <c r="Q682" t="s">
        <v>31</v>
      </c>
      <c r="R682" t="s">
        <v>32</v>
      </c>
      <c r="S682">
        <v>20.762</v>
      </c>
      <c r="T682">
        <v>3550.3020000000001</v>
      </c>
    </row>
    <row r="683" spans="1:20" x14ac:dyDescent="0.25">
      <c r="A683" t="s">
        <v>111</v>
      </c>
      <c r="B683">
        <v>736309</v>
      </c>
      <c r="C683" t="s">
        <v>29</v>
      </c>
      <c r="D683" t="s">
        <v>21</v>
      </c>
      <c r="E683" t="s">
        <v>149</v>
      </c>
      <c r="F683" s="1">
        <v>0.27777777777777779</v>
      </c>
      <c r="G683" t="s">
        <v>36</v>
      </c>
      <c r="H683" t="s">
        <v>27</v>
      </c>
      <c r="I683" s="1">
        <v>0.2986111111111111</v>
      </c>
      <c r="J683" t="s">
        <v>26</v>
      </c>
      <c r="K683" t="s">
        <v>23</v>
      </c>
      <c r="L683">
        <v>20.762</v>
      </c>
      <c r="M683" t="s">
        <v>208</v>
      </c>
      <c r="N683">
        <v>171</v>
      </c>
      <c r="O683" t="s">
        <v>30</v>
      </c>
      <c r="P683">
        <v>1</v>
      </c>
      <c r="Q683" t="s">
        <v>31</v>
      </c>
      <c r="R683" t="s">
        <v>32</v>
      </c>
      <c r="S683">
        <v>20.762</v>
      </c>
      <c r="T683">
        <v>3550.3020000000001</v>
      </c>
    </row>
    <row r="684" spans="1:20" x14ac:dyDescent="0.25">
      <c r="A684" t="s">
        <v>62</v>
      </c>
      <c r="B684">
        <v>736346</v>
      </c>
      <c r="C684" t="s">
        <v>29</v>
      </c>
      <c r="D684" t="s">
        <v>21</v>
      </c>
      <c r="E684" t="s">
        <v>415</v>
      </c>
      <c r="F684" s="1">
        <v>0.55208333333333337</v>
      </c>
      <c r="G684" t="s">
        <v>36</v>
      </c>
      <c r="H684" t="s">
        <v>382</v>
      </c>
      <c r="I684" s="1">
        <v>0.58680555555555558</v>
      </c>
      <c r="J684" t="s">
        <v>25</v>
      </c>
      <c r="K684" t="s">
        <v>23</v>
      </c>
      <c r="L684">
        <v>24.843</v>
      </c>
      <c r="M684" t="s">
        <v>208</v>
      </c>
      <c r="N684">
        <v>171</v>
      </c>
      <c r="O684" t="s">
        <v>75</v>
      </c>
      <c r="P684">
        <v>1.6</v>
      </c>
      <c r="Q684" t="s">
        <v>31</v>
      </c>
      <c r="R684" t="s">
        <v>32</v>
      </c>
      <c r="S684">
        <v>39.749000000000002</v>
      </c>
      <c r="T684">
        <v>6797.0450000000001</v>
      </c>
    </row>
    <row r="685" spans="1:20" x14ac:dyDescent="0.25">
      <c r="A685" t="s">
        <v>111</v>
      </c>
      <c r="B685">
        <v>736240</v>
      </c>
      <c r="C685" t="s">
        <v>29</v>
      </c>
      <c r="D685" t="s">
        <v>21</v>
      </c>
      <c r="E685" t="s">
        <v>370</v>
      </c>
      <c r="F685" s="1">
        <v>0.55208333333333337</v>
      </c>
      <c r="G685" t="s">
        <v>36</v>
      </c>
      <c r="H685" t="s">
        <v>27</v>
      </c>
      <c r="I685" s="1">
        <v>0.57986111111111105</v>
      </c>
      <c r="J685" t="s">
        <v>25</v>
      </c>
      <c r="K685" t="s">
        <v>23</v>
      </c>
      <c r="L685">
        <v>25.806000000000001</v>
      </c>
      <c r="M685" t="s">
        <v>208</v>
      </c>
      <c r="N685">
        <v>171</v>
      </c>
      <c r="O685" t="s">
        <v>30</v>
      </c>
      <c r="P685">
        <v>1</v>
      </c>
      <c r="Q685" t="s">
        <v>31</v>
      </c>
      <c r="R685" t="s">
        <v>32</v>
      </c>
      <c r="S685">
        <v>25.806000000000001</v>
      </c>
      <c r="T685">
        <v>4412.826</v>
      </c>
    </row>
    <row r="686" spans="1:20" x14ac:dyDescent="0.25">
      <c r="A686" t="s">
        <v>205</v>
      </c>
      <c r="B686">
        <v>737691</v>
      </c>
      <c r="C686" t="s">
        <v>29</v>
      </c>
      <c r="D686" t="s">
        <v>21</v>
      </c>
      <c r="E686" t="s">
        <v>416</v>
      </c>
      <c r="F686" s="1">
        <v>0.55208333333333337</v>
      </c>
      <c r="G686" t="s">
        <v>36</v>
      </c>
      <c r="H686" t="s">
        <v>225</v>
      </c>
      <c r="I686" s="1">
        <v>0.57986111111111105</v>
      </c>
      <c r="J686" t="s">
        <v>25</v>
      </c>
      <c r="K686" t="s">
        <v>23</v>
      </c>
      <c r="L686">
        <v>20.68</v>
      </c>
      <c r="M686" t="s">
        <v>208</v>
      </c>
      <c r="N686">
        <v>171</v>
      </c>
      <c r="O686" t="s">
        <v>30</v>
      </c>
      <c r="P686">
        <v>1</v>
      </c>
      <c r="Q686" t="s">
        <v>31</v>
      </c>
      <c r="R686" t="s">
        <v>32</v>
      </c>
      <c r="S686">
        <v>20.68</v>
      </c>
      <c r="T686">
        <v>3536.28</v>
      </c>
    </row>
    <row r="687" spans="1:20" x14ac:dyDescent="0.25">
      <c r="A687" t="s">
        <v>205</v>
      </c>
      <c r="B687">
        <v>739875</v>
      </c>
      <c r="C687" t="s">
        <v>29</v>
      </c>
      <c r="D687" t="s">
        <v>21</v>
      </c>
      <c r="E687" t="s">
        <v>417</v>
      </c>
      <c r="F687" s="1">
        <v>0.28125</v>
      </c>
      <c r="G687" t="s">
        <v>36</v>
      </c>
      <c r="H687" t="s">
        <v>213</v>
      </c>
      <c r="I687" s="1">
        <v>0.2986111111111111</v>
      </c>
      <c r="J687" t="s">
        <v>26</v>
      </c>
      <c r="K687" t="s">
        <v>23</v>
      </c>
      <c r="L687">
        <v>20.446000000000002</v>
      </c>
      <c r="M687" t="s">
        <v>208</v>
      </c>
      <c r="N687">
        <v>171</v>
      </c>
      <c r="O687" t="s">
        <v>95</v>
      </c>
      <c r="P687">
        <v>1.4</v>
      </c>
      <c r="Q687" t="s">
        <v>31</v>
      </c>
      <c r="R687" t="s">
        <v>32</v>
      </c>
      <c r="S687">
        <v>28.623999999999999</v>
      </c>
      <c r="T687">
        <v>4894.7719999999999</v>
      </c>
    </row>
    <row r="688" spans="1:20" x14ac:dyDescent="0.25">
      <c r="A688" t="s">
        <v>205</v>
      </c>
      <c r="B688">
        <v>739970</v>
      </c>
      <c r="C688" t="s">
        <v>29</v>
      </c>
      <c r="D688" t="s">
        <v>21</v>
      </c>
      <c r="E688" t="s">
        <v>417</v>
      </c>
      <c r="F688" s="1">
        <v>0.27083333333333331</v>
      </c>
      <c r="G688" t="s">
        <v>36</v>
      </c>
      <c r="H688" t="s">
        <v>213</v>
      </c>
      <c r="I688" s="1">
        <v>0.29166666666666669</v>
      </c>
      <c r="J688" t="s">
        <v>26</v>
      </c>
      <c r="K688" t="s">
        <v>23</v>
      </c>
      <c r="L688">
        <v>20.446000000000002</v>
      </c>
      <c r="M688" t="s">
        <v>208</v>
      </c>
      <c r="N688">
        <v>171</v>
      </c>
      <c r="O688" t="s">
        <v>95</v>
      </c>
      <c r="P688">
        <v>1.4</v>
      </c>
      <c r="Q688" t="s">
        <v>31</v>
      </c>
      <c r="R688" t="s">
        <v>32</v>
      </c>
      <c r="S688">
        <v>28.623999999999999</v>
      </c>
      <c r="T688">
        <v>4894.7719999999999</v>
      </c>
    </row>
    <row r="689" spans="1:20" x14ac:dyDescent="0.25">
      <c r="A689" t="s">
        <v>205</v>
      </c>
      <c r="B689">
        <v>740131</v>
      </c>
      <c r="C689" t="s">
        <v>29</v>
      </c>
      <c r="D689" t="s">
        <v>21</v>
      </c>
      <c r="E689" t="s">
        <v>418</v>
      </c>
      <c r="F689" s="1">
        <v>0.59375</v>
      </c>
      <c r="G689" t="s">
        <v>36</v>
      </c>
      <c r="H689" t="s">
        <v>225</v>
      </c>
      <c r="I689" s="1">
        <v>0.61805555555555558</v>
      </c>
      <c r="J689" t="s">
        <v>25</v>
      </c>
      <c r="K689" t="s">
        <v>23</v>
      </c>
      <c r="L689">
        <v>21.378</v>
      </c>
      <c r="M689" t="s">
        <v>208</v>
      </c>
      <c r="N689">
        <v>171</v>
      </c>
      <c r="O689" t="s">
        <v>30</v>
      </c>
      <c r="P689">
        <v>1</v>
      </c>
      <c r="Q689" t="s">
        <v>31</v>
      </c>
      <c r="R689" t="s">
        <v>32</v>
      </c>
      <c r="S689">
        <v>21.378</v>
      </c>
      <c r="T689">
        <v>3655.6379999999999</v>
      </c>
    </row>
    <row r="690" spans="1:20" x14ac:dyDescent="0.25">
      <c r="A690" t="s">
        <v>205</v>
      </c>
      <c r="B690">
        <v>740123</v>
      </c>
      <c r="C690" t="s">
        <v>29</v>
      </c>
      <c r="D690" t="s">
        <v>21</v>
      </c>
      <c r="E690" t="s">
        <v>418</v>
      </c>
      <c r="F690" s="1">
        <v>0.67708333333333337</v>
      </c>
      <c r="G690" t="s">
        <v>36</v>
      </c>
      <c r="H690" t="s">
        <v>225</v>
      </c>
      <c r="I690" s="1">
        <v>0.70138888888888884</v>
      </c>
      <c r="K690" t="s">
        <v>23</v>
      </c>
      <c r="L690">
        <v>21.378</v>
      </c>
      <c r="M690" t="s">
        <v>208</v>
      </c>
      <c r="N690">
        <v>171</v>
      </c>
      <c r="O690" t="s">
        <v>75</v>
      </c>
      <c r="P690">
        <v>1.6</v>
      </c>
      <c r="Q690" t="s">
        <v>31</v>
      </c>
      <c r="R690" t="s">
        <v>32</v>
      </c>
      <c r="S690">
        <v>34.204999999999998</v>
      </c>
      <c r="T690">
        <v>5849.0209999999997</v>
      </c>
    </row>
    <row r="691" spans="1:20" x14ac:dyDescent="0.25">
      <c r="A691" t="s">
        <v>91</v>
      </c>
      <c r="B691">
        <v>737137</v>
      </c>
      <c r="C691" t="s">
        <v>29</v>
      </c>
      <c r="D691" t="s">
        <v>21</v>
      </c>
      <c r="E691" t="s">
        <v>156</v>
      </c>
      <c r="F691" s="1">
        <v>0.27083333333333331</v>
      </c>
      <c r="G691" t="s">
        <v>36</v>
      </c>
      <c r="H691" t="s">
        <v>37</v>
      </c>
      <c r="I691" s="1">
        <v>0.3125</v>
      </c>
      <c r="J691" t="s">
        <v>26</v>
      </c>
      <c r="K691" t="s">
        <v>23</v>
      </c>
      <c r="L691">
        <v>38.886000000000003</v>
      </c>
      <c r="M691" t="s">
        <v>208</v>
      </c>
      <c r="N691">
        <v>171</v>
      </c>
      <c r="O691" t="s">
        <v>30</v>
      </c>
      <c r="P691">
        <v>1</v>
      </c>
      <c r="Q691" t="s">
        <v>31</v>
      </c>
      <c r="R691" t="s">
        <v>32</v>
      </c>
      <c r="S691">
        <v>38.886000000000003</v>
      </c>
      <c r="T691">
        <v>6649.5060000000003</v>
      </c>
    </row>
    <row r="692" spans="1:20" x14ac:dyDescent="0.25">
      <c r="A692" t="s">
        <v>91</v>
      </c>
      <c r="B692">
        <v>737068</v>
      </c>
      <c r="C692" t="s">
        <v>29</v>
      </c>
      <c r="D692" t="s">
        <v>21</v>
      </c>
      <c r="E692" t="s">
        <v>156</v>
      </c>
      <c r="F692" s="1">
        <v>0.27777777777777779</v>
      </c>
      <c r="G692" t="s">
        <v>36</v>
      </c>
      <c r="H692" t="s">
        <v>37</v>
      </c>
      <c r="I692" s="1">
        <v>0.31944444444444448</v>
      </c>
      <c r="J692" t="s">
        <v>26</v>
      </c>
      <c r="K692" t="s">
        <v>23</v>
      </c>
      <c r="L692">
        <v>38.886000000000003</v>
      </c>
      <c r="M692" t="s">
        <v>208</v>
      </c>
      <c r="N692">
        <v>171</v>
      </c>
      <c r="O692" t="s">
        <v>30</v>
      </c>
      <c r="P692">
        <v>1</v>
      </c>
      <c r="Q692" t="s">
        <v>31</v>
      </c>
      <c r="R692" t="s">
        <v>32</v>
      </c>
      <c r="S692">
        <v>38.886000000000003</v>
      </c>
      <c r="T692">
        <v>6649.5060000000003</v>
      </c>
    </row>
    <row r="693" spans="1:20" x14ac:dyDescent="0.25">
      <c r="A693" t="s">
        <v>91</v>
      </c>
      <c r="B693">
        <v>737069</v>
      </c>
      <c r="C693" t="s">
        <v>29</v>
      </c>
      <c r="D693" t="s">
        <v>21</v>
      </c>
      <c r="E693" t="s">
        <v>156</v>
      </c>
      <c r="F693" s="1">
        <v>0.28472222222222221</v>
      </c>
      <c r="G693" t="s">
        <v>36</v>
      </c>
      <c r="H693" t="s">
        <v>37</v>
      </c>
      <c r="I693" s="1">
        <v>0.32291666666666669</v>
      </c>
      <c r="J693" t="s">
        <v>26</v>
      </c>
      <c r="K693" t="s">
        <v>23</v>
      </c>
      <c r="L693">
        <v>38.886000000000003</v>
      </c>
      <c r="M693" t="s">
        <v>208</v>
      </c>
      <c r="N693">
        <v>171</v>
      </c>
      <c r="O693" t="s">
        <v>30</v>
      </c>
      <c r="P693">
        <v>1</v>
      </c>
      <c r="Q693" t="s">
        <v>31</v>
      </c>
      <c r="R693" t="s">
        <v>32</v>
      </c>
      <c r="S693">
        <v>38.886000000000003</v>
      </c>
      <c r="T693">
        <v>6649.5060000000003</v>
      </c>
    </row>
    <row r="694" spans="1:20" x14ac:dyDescent="0.25">
      <c r="A694" t="s">
        <v>91</v>
      </c>
      <c r="B694">
        <v>738681</v>
      </c>
      <c r="C694" t="s">
        <v>29</v>
      </c>
      <c r="D694" t="s">
        <v>21</v>
      </c>
      <c r="E694" t="s">
        <v>179</v>
      </c>
      <c r="F694" s="1">
        <v>0.29166666666666669</v>
      </c>
      <c r="G694" t="s">
        <v>36</v>
      </c>
      <c r="H694" t="s">
        <v>93</v>
      </c>
      <c r="I694" s="1">
        <v>0.34722222222222227</v>
      </c>
      <c r="J694" t="s">
        <v>26</v>
      </c>
      <c r="K694" t="s">
        <v>23</v>
      </c>
      <c r="L694">
        <v>47.561</v>
      </c>
      <c r="M694" t="s">
        <v>208</v>
      </c>
      <c r="N694">
        <v>171</v>
      </c>
      <c r="O694" t="s">
        <v>95</v>
      </c>
      <c r="P694">
        <v>1.4</v>
      </c>
      <c r="Q694" t="s">
        <v>31</v>
      </c>
      <c r="R694" t="s">
        <v>32</v>
      </c>
      <c r="S694">
        <v>66.584999999999994</v>
      </c>
      <c r="T694">
        <v>11386.102999999999</v>
      </c>
    </row>
    <row r="695" spans="1:20" x14ac:dyDescent="0.25">
      <c r="A695" t="s">
        <v>91</v>
      </c>
      <c r="B695">
        <v>738485</v>
      </c>
      <c r="C695" t="s">
        <v>29</v>
      </c>
      <c r="D695" t="s">
        <v>21</v>
      </c>
      <c r="E695" t="s">
        <v>156</v>
      </c>
      <c r="F695" s="1">
        <v>0.2986111111111111</v>
      </c>
      <c r="G695" t="s">
        <v>36</v>
      </c>
      <c r="H695" t="s">
        <v>37</v>
      </c>
      <c r="I695" s="1">
        <v>0.34375</v>
      </c>
      <c r="J695" t="s">
        <v>26</v>
      </c>
      <c r="K695" t="s">
        <v>23</v>
      </c>
      <c r="L695">
        <v>38.886000000000003</v>
      </c>
      <c r="M695" t="s">
        <v>208</v>
      </c>
      <c r="N695">
        <v>171</v>
      </c>
      <c r="O695" t="s">
        <v>30</v>
      </c>
      <c r="P695">
        <v>1</v>
      </c>
      <c r="Q695" t="s">
        <v>31</v>
      </c>
      <c r="R695" t="s">
        <v>32</v>
      </c>
      <c r="S695">
        <v>38.886000000000003</v>
      </c>
      <c r="T695">
        <v>6649.5060000000003</v>
      </c>
    </row>
    <row r="696" spans="1:20" x14ac:dyDescent="0.25">
      <c r="A696" t="s">
        <v>130</v>
      </c>
      <c r="B696">
        <v>738789</v>
      </c>
      <c r="C696" t="s">
        <v>29</v>
      </c>
      <c r="D696" t="s">
        <v>21</v>
      </c>
      <c r="E696" t="s">
        <v>154</v>
      </c>
      <c r="F696" s="1">
        <v>0.71527777777777779</v>
      </c>
      <c r="G696" t="s">
        <v>36</v>
      </c>
      <c r="H696" t="s">
        <v>37</v>
      </c>
      <c r="I696" s="1">
        <v>0.76736111111111116</v>
      </c>
      <c r="J696" t="s">
        <v>22</v>
      </c>
      <c r="K696" t="s">
        <v>23</v>
      </c>
      <c r="L696">
        <v>42.371000000000002</v>
      </c>
      <c r="M696" t="s">
        <v>208</v>
      </c>
      <c r="N696">
        <v>171</v>
      </c>
      <c r="O696" t="s">
        <v>30</v>
      </c>
      <c r="P696">
        <v>1</v>
      </c>
      <c r="Q696" t="s">
        <v>31</v>
      </c>
      <c r="R696" t="s">
        <v>32</v>
      </c>
      <c r="S696">
        <v>42.371000000000002</v>
      </c>
      <c r="T696">
        <v>7245.4409999999998</v>
      </c>
    </row>
    <row r="697" spans="1:20" x14ac:dyDescent="0.25">
      <c r="A697" t="s">
        <v>116</v>
      </c>
      <c r="B697">
        <v>739291</v>
      </c>
      <c r="C697" t="s">
        <v>29</v>
      </c>
      <c r="D697" t="s">
        <v>21</v>
      </c>
      <c r="E697" t="s">
        <v>419</v>
      </c>
      <c r="F697" s="1">
        <v>0.27083333333333331</v>
      </c>
      <c r="G697" t="s">
        <v>246</v>
      </c>
      <c r="H697" t="s">
        <v>147</v>
      </c>
      <c r="I697" s="1">
        <v>0.2986111111111111</v>
      </c>
      <c r="J697" t="s">
        <v>26</v>
      </c>
      <c r="K697" t="s">
        <v>23</v>
      </c>
      <c r="L697">
        <v>25.329000000000001</v>
      </c>
      <c r="M697" t="s">
        <v>208</v>
      </c>
      <c r="N697">
        <v>171</v>
      </c>
      <c r="O697" t="s">
        <v>30</v>
      </c>
      <c r="P697">
        <v>1</v>
      </c>
      <c r="Q697" t="s">
        <v>31</v>
      </c>
      <c r="R697" t="s">
        <v>32</v>
      </c>
      <c r="S697">
        <v>25.329000000000001</v>
      </c>
      <c r="T697">
        <v>4331.259</v>
      </c>
    </row>
    <row r="698" spans="1:20" x14ac:dyDescent="0.25">
      <c r="A698" t="s">
        <v>116</v>
      </c>
      <c r="B698">
        <v>738779</v>
      </c>
      <c r="C698" t="s">
        <v>29</v>
      </c>
      <c r="D698" t="s">
        <v>21</v>
      </c>
      <c r="E698" t="s">
        <v>420</v>
      </c>
      <c r="F698" s="1">
        <v>0.52083333333333337</v>
      </c>
      <c r="G698" t="s">
        <v>246</v>
      </c>
      <c r="H698" t="s">
        <v>421</v>
      </c>
      <c r="I698" s="1">
        <v>0.54861111111111105</v>
      </c>
      <c r="J698" t="s">
        <v>25</v>
      </c>
      <c r="K698" t="s">
        <v>23</v>
      </c>
      <c r="L698">
        <v>27.523</v>
      </c>
      <c r="M698" t="s">
        <v>208</v>
      </c>
      <c r="N698">
        <v>171</v>
      </c>
      <c r="O698" t="s">
        <v>30</v>
      </c>
      <c r="P698">
        <v>1</v>
      </c>
      <c r="Q698" t="s">
        <v>31</v>
      </c>
      <c r="R698" t="s">
        <v>32</v>
      </c>
      <c r="S698">
        <v>27.523</v>
      </c>
      <c r="T698">
        <v>4706.433</v>
      </c>
    </row>
    <row r="699" spans="1:20" x14ac:dyDescent="0.25">
      <c r="A699" t="s">
        <v>283</v>
      </c>
      <c r="B699">
        <v>737661</v>
      </c>
      <c r="C699" t="s">
        <v>33</v>
      </c>
      <c r="D699" t="s">
        <v>21</v>
      </c>
      <c r="E699" t="s">
        <v>422</v>
      </c>
      <c r="F699" s="1">
        <v>0.59027777777777779</v>
      </c>
      <c r="G699" t="s">
        <v>302</v>
      </c>
      <c r="H699" t="s">
        <v>222</v>
      </c>
      <c r="I699" s="1">
        <v>0.62013888888888891</v>
      </c>
      <c r="J699" t="s">
        <v>25</v>
      </c>
      <c r="K699" t="s">
        <v>23</v>
      </c>
      <c r="L699">
        <v>17.852</v>
      </c>
      <c r="M699" t="s">
        <v>208</v>
      </c>
      <c r="N699">
        <v>171</v>
      </c>
      <c r="P699">
        <v>1</v>
      </c>
      <c r="S699">
        <f t="shared" ref="S699:S709" si="40">P699*L699</f>
        <v>17.852</v>
      </c>
      <c r="T699">
        <f t="shared" ref="T699:T709" si="41">S699*N699</f>
        <v>3052.692</v>
      </c>
    </row>
    <row r="700" spans="1:20" x14ac:dyDescent="0.25">
      <c r="A700" t="s">
        <v>270</v>
      </c>
      <c r="B700">
        <v>737654</v>
      </c>
      <c r="C700" t="s">
        <v>33</v>
      </c>
      <c r="D700" t="s">
        <v>21</v>
      </c>
      <c r="E700" t="s">
        <v>423</v>
      </c>
      <c r="F700" s="1">
        <v>0.51041666666666663</v>
      </c>
      <c r="G700" t="s">
        <v>276</v>
      </c>
      <c r="H700" t="s">
        <v>272</v>
      </c>
      <c r="I700" s="1">
        <v>0.53125</v>
      </c>
      <c r="J700" t="s">
        <v>25</v>
      </c>
      <c r="K700" t="s">
        <v>23</v>
      </c>
      <c r="L700">
        <v>9.4130000000000003</v>
      </c>
      <c r="M700" t="s">
        <v>208</v>
      </c>
      <c r="N700">
        <v>171</v>
      </c>
      <c r="P700">
        <v>1</v>
      </c>
      <c r="S700">
        <f t="shared" si="40"/>
        <v>9.4130000000000003</v>
      </c>
      <c r="T700">
        <f t="shared" si="41"/>
        <v>1609.623</v>
      </c>
    </row>
    <row r="701" spans="1:20" x14ac:dyDescent="0.25">
      <c r="A701" t="s">
        <v>270</v>
      </c>
      <c r="B701">
        <v>739332</v>
      </c>
      <c r="C701" t="s">
        <v>33</v>
      </c>
      <c r="D701" t="s">
        <v>21</v>
      </c>
      <c r="E701" t="s">
        <v>424</v>
      </c>
      <c r="F701" s="1">
        <v>0.30902777777777779</v>
      </c>
      <c r="G701" t="s">
        <v>276</v>
      </c>
      <c r="H701" t="s">
        <v>272</v>
      </c>
      <c r="I701" s="1">
        <v>0.3298611111111111</v>
      </c>
      <c r="J701" t="s">
        <v>26</v>
      </c>
      <c r="K701" t="s">
        <v>23</v>
      </c>
      <c r="L701">
        <v>8.7539999999999996</v>
      </c>
      <c r="M701" t="s">
        <v>208</v>
      </c>
      <c r="N701">
        <v>171</v>
      </c>
      <c r="P701">
        <v>1</v>
      </c>
      <c r="S701">
        <f t="shared" si="40"/>
        <v>8.7539999999999996</v>
      </c>
      <c r="T701">
        <f t="shared" si="41"/>
        <v>1496.934</v>
      </c>
    </row>
    <row r="702" spans="1:20" x14ac:dyDescent="0.25">
      <c r="A702" t="s">
        <v>270</v>
      </c>
      <c r="B702">
        <v>737653</v>
      </c>
      <c r="C702" t="s">
        <v>33</v>
      </c>
      <c r="D702" t="s">
        <v>21</v>
      </c>
      <c r="E702" t="s">
        <v>423</v>
      </c>
      <c r="F702" s="1">
        <v>0.33333333333333331</v>
      </c>
      <c r="G702" t="s">
        <v>276</v>
      </c>
      <c r="H702" t="s">
        <v>272</v>
      </c>
      <c r="I702" s="1">
        <v>0.35416666666666669</v>
      </c>
      <c r="J702" t="s">
        <v>26</v>
      </c>
      <c r="K702" t="s">
        <v>23</v>
      </c>
      <c r="L702">
        <v>9.4130000000000003</v>
      </c>
      <c r="M702" t="s">
        <v>208</v>
      </c>
      <c r="N702">
        <v>171</v>
      </c>
      <c r="P702">
        <v>1</v>
      </c>
      <c r="S702">
        <f t="shared" si="40"/>
        <v>9.4130000000000003</v>
      </c>
      <c r="T702">
        <f t="shared" si="41"/>
        <v>1609.623</v>
      </c>
    </row>
    <row r="703" spans="1:20" x14ac:dyDescent="0.25">
      <c r="A703" t="s">
        <v>270</v>
      </c>
      <c r="B703">
        <v>737651</v>
      </c>
      <c r="C703" t="s">
        <v>33</v>
      </c>
      <c r="D703" t="s">
        <v>21</v>
      </c>
      <c r="E703" t="s">
        <v>425</v>
      </c>
      <c r="F703" s="1">
        <v>0.29166666666666669</v>
      </c>
      <c r="G703" t="s">
        <v>276</v>
      </c>
      <c r="H703" t="s">
        <v>272</v>
      </c>
      <c r="I703" s="1">
        <v>0.3125</v>
      </c>
      <c r="J703" t="s">
        <v>26</v>
      </c>
      <c r="K703" t="s">
        <v>23</v>
      </c>
      <c r="L703">
        <v>9.1920000000000002</v>
      </c>
      <c r="M703" t="s">
        <v>208</v>
      </c>
      <c r="N703">
        <v>171</v>
      </c>
      <c r="P703">
        <v>1</v>
      </c>
      <c r="S703">
        <f t="shared" si="40"/>
        <v>9.1920000000000002</v>
      </c>
      <c r="T703">
        <f t="shared" si="41"/>
        <v>1571.8320000000001</v>
      </c>
    </row>
    <row r="704" spans="1:20" x14ac:dyDescent="0.25">
      <c r="A704" t="s">
        <v>270</v>
      </c>
      <c r="B704">
        <v>737656</v>
      </c>
      <c r="C704" t="s">
        <v>33</v>
      </c>
      <c r="D704" t="s">
        <v>21</v>
      </c>
      <c r="E704" t="s">
        <v>426</v>
      </c>
      <c r="F704" s="1">
        <v>0.5625</v>
      </c>
      <c r="G704" t="s">
        <v>276</v>
      </c>
      <c r="H704" t="s">
        <v>272</v>
      </c>
      <c r="I704" s="1">
        <v>0.58680555555555558</v>
      </c>
      <c r="J704" t="s">
        <v>25</v>
      </c>
      <c r="K704" t="s">
        <v>23</v>
      </c>
      <c r="L704">
        <v>10.47</v>
      </c>
      <c r="M704" t="s">
        <v>208</v>
      </c>
      <c r="N704">
        <v>171</v>
      </c>
      <c r="P704">
        <v>1</v>
      </c>
      <c r="S704">
        <f t="shared" si="40"/>
        <v>10.47</v>
      </c>
      <c r="T704">
        <f t="shared" si="41"/>
        <v>1790.3700000000001</v>
      </c>
    </row>
    <row r="705" spans="1:20" x14ac:dyDescent="0.25">
      <c r="A705" t="s">
        <v>270</v>
      </c>
      <c r="B705">
        <v>601002</v>
      </c>
      <c r="C705" t="s">
        <v>33</v>
      </c>
      <c r="D705" t="s">
        <v>21</v>
      </c>
      <c r="E705" t="s">
        <v>423</v>
      </c>
      <c r="F705" s="1">
        <v>0.35069444444444442</v>
      </c>
      <c r="G705" t="s">
        <v>276</v>
      </c>
      <c r="H705" t="s">
        <v>272</v>
      </c>
      <c r="I705" s="1">
        <v>0.37152777777777773</v>
      </c>
      <c r="J705" t="s">
        <v>26</v>
      </c>
      <c r="K705" t="s">
        <v>23</v>
      </c>
      <c r="L705">
        <v>9.4130000000000003</v>
      </c>
      <c r="M705" t="s">
        <v>208</v>
      </c>
      <c r="N705">
        <v>171</v>
      </c>
      <c r="P705">
        <v>1</v>
      </c>
      <c r="S705">
        <f t="shared" si="40"/>
        <v>9.4130000000000003</v>
      </c>
      <c r="T705">
        <f t="shared" si="41"/>
        <v>1609.623</v>
      </c>
    </row>
    <row r="706" spans="1:20" x14ac:dyDescent="0.25">
      <c r="A706" t="s">
        <v>230</v>
      </c>
      <c r="B706">
        <v>740154</v>
      </c>
      <c r="C706" t="s">
        <v>33</v>
      </c>
      <c r="D706" t="s">
        <v>21</v>
      </c>
      <c r="E706" t="s">
        <v>427</v>
      </c>
      <c r="F706" s="1">
        <v>0.65625</v>
      </c>
      <c r="G706" t="s">
        <v>276</v>
      </c>
      <c r="H706" t="s">
        <v>252</v>
      </c>
      <c r="I706" s="1">
        <v>0.6645833333333333</v>
      </c>
      <c r="K706" t="s">
        <v>23</v>
      </c>
      <c r="L706">
        <v>4.1520000000000001</v>
      </c>
      <c r="M706" t="s">
        <v>208</v>
      </c>
      <c r="N706">
        <v>171</v>
      </c>
      <c r="P706">
        <v>1</v>
      </c>
      <c r="S706">
        <f t="shared" si="40"/>
        <v>4.1520000000000001</v>
      </c>
      <c r="T706">
        <f t="shared" si="41"/>
        <v>709.99200000000008</v>
      </c>
    </row>
    <row r="707" spans="1:20" x14ac:dyDescent="0.25">
      <c r="A707" t="s">
        <v>270</v>
      </c>
      <c r="B707">
        <v>737655</v>
      </c>
      <c r="C707" t="s">
        <v>33</v>
      </c>
      <c r="D707" t="s">
        <v>21</v>
      </c>
      <c r="E707" t="s">
        <v>423</v>
      </c>
      <c r="F707" s="1">
        <v>0.55208333333333337</v>
      </c>
      <c r="G707" t="s">
        <v>276</v>
      </c>
      <c r="H707" t="s">
        <v>272</v>
      </c>
      <c r="I707" s="1">
        <v>0.57291666666666663</v>
      </c>
      <c r="J707" t="s">
        <v>25</v>
      </c>
      <c r="K707" t="s">
        <v>23</v>
      </c>
      <c r="L707">
        <v>9.4130000000000003</v>
      </c>
      <c r="M707" t="s">
        <v>208</v>
      </c>
      <c r="N707">
        <v>171</v>
      </c>
      <c r="P707">
        <v>1</v>
      </c>
      <c r="S707">
        <f t="shared" si="40"/>
        <v>9.4130000000000003</v>
      </c>
      <c r="T707">
        <f t="shared" si="41"/>
        <v>1609.623</v>
      </c>
    </row>
    <row r="708" spans="1:20" x14ac:dyDescent="0.25">
      <c r="A708" t="s">
        <v>105</v>
      </c>
      <c r="B708">
        <v>739230</v>
      </c>
      <c r="C708" t="s">
        <v>29</v>
      </c>
      <c r="D708" t="s">
        <v>21</v>
      </c>
      <c r="E708" t="s">
        <v>428</v>
      </c>
      <c r="F708" s="1">
        <v>0.625</v>
      </c>
      <c r="G708" t="s">
        <v>429</v>
      </c>
      <c r="H708" t="s">
        <v>107</v>
      </c>
      <c r="I708" s="1">
        <v>0.63472222222222219</v>
      </c>
      <c r="K708" t="s">
        <v>23</v>
      </c>
      <c r="L708">
        <v>8.3710000000000004</v>
      </c>
      <c r="M708" t="s">
        <v>208</v>
      </c>
      <c r="N708">
        <v>171</v>
      </c>
      <c r="P708">
        <v>1</v>
      </c>
      <c r="S708">
        <f t="shared" si="40"/>
        <v>8.3710000000000004</v>
      </c>
      <c r="T708">
        <f t="shared" si="41"/>
        <v>1431.441</v>
      </c>
    </row>
    <row r="709" spans="1:20" x14ac:dyDescent="0.25">
      <c r="A709" t="s">
        <v>105</v>
      </c>
      <c r="B709">
        <v>736478</v>
      </c>
      <c r="C709" t="s">
        <v>29</v>
      </c>
      <c r="D709" t="s">
        <v>21</v>
      </c>
      <c r="E709" t="s">
        <v>430</v>
      </c>
      <c r="F709" s="1">
        <v>0.28819444444444448</v>
      </c>
      <c r="G709" t="s">
        <v>429</v>
      </c>
      <c r="H709" t="s">
        <v>107</v>
      </c>
      <c r="I709" s="1">
        <v>0.29444444444444445</v>
      </c>
      <c r="J709" t="s">
        <v>26</v>
      </c>
      <c r="K709" t="s">
        <v>23</v>
      </c>
      <c r="L709">
        <v>4.2130000000000001</v>
      </c>
      <c r="M709" t="s">
        <v>208</v>
      </c>
      <c r="N709">
        <v>171</v>
      </c>
      <c r="P709">
        <v>1</v>
      </c>
      <c r="S709">
        <f t="shared" si="40"/>
        <v>4.2130000000000001</v>
      </c>
      <c r="T709">
        <f t="shared" si="41"/>
        <v>720.423</v>
      </c>
    </row>
    <row r="710" spans="1:20" x14ac:dyDescent="0.25">
      <c r="A710" t="s">
        <v>54</v>
      </c>
      <c r="B710">
        <v>509001</v>
      </c>
      <c r="C710" t="s">
        <v>29</v>
      </c>
      <c r="D710" t="s">
        <v>21</v>
      </c>
      <c r="E710" t="s">
        <v>431</v>
      </c>
      <c r="F710" s="1">
        <v>0.54513888888888895</v>
      </c>
      <c r="G710" t="s">
        <v>68</v>
      </c>
      <c r="H710" t="s">
        <v>57</v>
      </c>
      <c r="I710" s="1">
        <v>0.5625</v>
      </c>
      <c r="J710" t="s">
        <v>25</v>
      </c>
      <c r="K710" t="s">
        <v>23</v>
      </c>
      <c r="L710">
        <v>13.47</v>
      </c>
      <c r="M710" t="s">
        <v>208</v>
      </c>
      <c r="N710">
        <v>171</v>
      </c>
      <c r="O710" t="s">
        <v>30</v>
      </c>
      <c r="P710">
        <v>1</v>
      </c>
      <c r="Q710" t="s">
        <v>31</v>
      </c>
      <c r="R710" t="s">
        <v>32</v>
      </c>
      <c r="S710">
        <v>13.47</v>
      </c>
      <c r="T710">
        <v>2303.37</v>
      </c>
    </row>
    <row r="711" spans="1:20" x14ac:dyDescent="0.25">
      <c r="A711" t="s">
        <v>54</v>
      </c>
      <c r="B711">
        <v>739935</v>
      </c>
      <c r="C711" t="s">
        <v>29</v>
      </c>
      <c r="D711" t="s">
        <v>21</v>
      </c>
      <c r="E711" t="s">
        <v>164</v>
      </c>
      <c r="F711" s="1">
        <v>0.53125</v>
      </c>
      <c r="G711" t="s">
        <v>68</v>
      </c>
      <c r="H711" t="s">
        <v>57</v>
      </c>
      <c r="I711" s="1">
        <v>0.55902777777777779</v>
      </c>
      <c r="J711" t="s">
        <v>25</v>
      </c>
      <c r="K711" t="s">
        <v>23</v>
      </c>
      <c r="L711">
        <v>17.863</v>
      </c>
      <c r="M711" t="s">
        <v>208</v>
      </c>
      <c r="N711">
        <v>171</v>
      </c>
      <c r="O711" t="s">
        <v>30</v>
      </c>
      <c r="P711">
        <v>1</v>
      </c>
      <c r="Q711" t="s">
        <v>31</v>
      </c>
      <c r="R711" t="s">
        <v>32</v>
      </c>
      <c r="S711">
        <v>17.863</v>
      </c>
      <c r="T711">
        <v>3054.5729999999999</v>
      </c>
    </row>
    <row r="712" spans="1:20" x14ac:dyDescent="0.25">
      <c r="A712" t="s">
        <v>54</v>
      </c>
      <c r="B712">
        <v>738648</v>
      </c>
      <c r="C712" t="s">
        <v>29</v>
      </c>
      <c r="D712" t="s">
        <v>21</v>
      </c>
      <c r="E712" t="s">
        <v>431</v>
      </c>
      <c r="F712" s="1">
        <v>0.59375</v>
      </c>
      <c r="G712" t="s">
        <v>68</v>
      </c>
      <c r="H712" t="s">
        <v>57</v>
      </c>
      <c r="I712" s="1">
        <v>0.60416666666666663</v>
      </c>
      <c r="J712" t="s">
        <v>25</v>
      </c>
      <c r="K712" t="s">
        <v>23</v>
      </c>
      <c r="L712">
        <v>13.47</v>
      </c>
      <c r="M712" t="s">
        <v>208</v>
      </c>
      <c r="N712">
        <v>171</v>
      </c>
      <c r="O712" t="s">
        <v>30</v>
      </c>
      <c r="P712">
        <v>1</v>
      </c>
      <c r="Q712" t="s">
        <v>31</v>
      </c>
      <c r="R712" t="s">
        <v>32</v>
      </c>
      <c r="S712">
        <v>13.47</v>
      </c>
      <c r="T712">
        <v>2303.37</v>
      </c>
    </row>
    <row r="713" spans="1:20" x14ac:dyDescent="0.25">
      <c r="A713" t="s">
        <v>54</v>
      </c>
      <c r="B713">
        <v>736607</v>
      </c>
      <c r="C713" t="s">
        <v>29</v>
      </c>
      <c r="D713" t="s">
        <v>21</v>
      </c>
      <c r="E713" t="s">
        <v>164</v>
      </c>
      <c r="F713" s="1">
        <v>0.64583333333333337</v>
      </c>
      <c r="G713" t="s">
        <v>68</v>
      </c>
      <c r="H713" t="s">
        <v>57</v>
      </c>
      <c r="I713" s="1">
        <v>0.67361111111111116</v>
      </c>
      <c r="K713" t="s">
        <v>23</v>
      </c>
      <c r="L713">
        <v>17.863</v>
      </c>
      <c r="M713" t="s">
        <v>208</v>
      </c>
      <c r="N713">
        <v>171</v>
      </c>
      <c r="O713" t="s">
        <v>30</v>
      </c>
      <c r="P713">
        <v>1</v>
      </c>
      <c r="Q713" t="s">
        <v>31</v>
      </c>
      <c r="R713" t="s">
        <v>32</v>
      </c>
      <c r="S713">
        <v>17.863</v>
      </c>
      <c r="T713">
        <v>3054.5729999999999</v>
      </c>
    </row>
    <row r="714" spans="1:20" x14ac:dyDescent="0.25">
      <c r="A714" t="s">
        <v>54</v>
      </c>
      <c r="B714">
        <v>736608</v>
      </c>
      <c r="C714" t="s">
        <v>29</v>
      </c>
      <c r="D714" t="s">
        <v>21</v>
      </c>
      <c r="E714" t="s">
        <v>164</v>
      </c>
      <c r="F714" s="1">
        <v>0.71875</v>
      </c>
      <c r="G714" t="s">
        <v>68</v>
      </c>
      <c r="H714" t="s">
        <v>57</v>
      </c>
      <c r="I714" s="1">
        <v>0.74652777777777779</v>
      </c>
      <c r="J714" t="s">
        <v>22</v>
      </c>
      <c r="K714" t="s">
        <v>23</v>
      </c>
      <c r="L714">
        <v>17.863</v>
      </c>
      <c r="M714" t="s">
        <v>208</v>
      </c>
      <c r="N714">
        <v>171</v>
      </c>
      <c r="O714" t="s">
        <v>30</v>
      </c>
      <c r="P714">
        <v>1</v>
      </c>
      <c r="Q714" t="s">
        <v>31</v>
      </c>
      <c r="R714" t="s">
        <v>32</v>
      </c>
      <c r="S714">
        <v>17.863</v>
      </c>
      <c r="T714">
        <v>3054.5729999999999</v>
      </c>
    </row>
    <row r="715" spans="1:20" x14ac:dyDescent="0.25">
      <c r="A715" t="s">
        <v>54</v>
      </c>
      <c r="B715">
        <v>736609</v>
      </c>
      <c r="C715" t="s">
        <v>29</v>
      </c>
      <c r="D715" t="s">
        <v>21</v>
      </c>
      <c r="E715" t="s">
        <v>164</v>
      </c>
      <c r="F715" s="1">
        <v>0.75</v>
      </c>
      <c r="G715" t="s">
        <v>68</v>
      </c>
      <c r="H715" t="s">
        <v>57</v>
      </c>
      <c r="I715" s="1">
        <v>0.77777777777777779</v>
      </c>
      <c r="J715" t="s">
        <v>22</v>
      </c>
      <c r="K715" t="s">
        <v>23</v>
      </c>
      <c r="L715">
        <v>17.863</v>
      </c>
      <c r="M715" t="s">
        <v>208</v>
      </c>
      <c r="N715">
        <v>171</v>
      </c>
      <c r="O715" t="s">
        <v>30</v>
      </c>
      <c r="P715">
        <v>1</v>
      </c>
      <c r="Q715" t="s">
        <v>31</v>
      </c>
      <c r="R715" t="s">
        <v>32</v>
      </c>
      <c r="S715">
        <v>17.863</v>
      </c>
      <c r="T715">
        <v>3054.5729999999999</v>
      </c>
    </row>
    <row r="716" spans="1:20" x14ac:dyDescent="0.25">
      <c r="A716" t="s">
        <v>79</v>
      </c>
      <c r="B716">
        <v>738216</v>
      </c>
      <c r="C716" t="s">
        <v>29</v>
      </c>
      <c r="D716" t="s">
        <v>21</v>
      </c>
      <c r="E716" t="s">
        <v>166</v>
      </c>
      <c r="F716" s="1">
        <v>0.28472222222222221</v>
      </c>
      <c r="G716" t="s">
        <v>56</v>
      </c>
      <c r="H716" t="s">
        <v>37</v>
      </c>
      <c r="I716" s="1">
        <v>0.3263888888888889</v>
      </c>
      <c r="J716" t="s">
        <v>26</v>
      </c>
      <c r="K716" t="s">
        <v>23</v>
      </c>
      <c r="L716">
        <v>36.341000000000001</v>
      </c>
      <c r="M716" t="s">
        <v>208</v>
      </c>
      <c r="N716">
        <v>171</v>
      </c>
      <c r="O716" t="s">
        <v>30</v>
      </c>
      <c r="P716">
        <v>1</v>
      </c>
      <c r="Q716" t="s">
        <v>31</v>
      </c>
      <c r="R716" t="s">
        <v>32</v>
      </c>
      <c r="S716">
        <v>36.341000000000001</v>
      </c>
      <c r="T716">
        <v>6214.3109999999997</v>
      </c>
    </row>
    <row r="717" spans="1:20" x14ac:dyDescent="0.25">
      <c r="A717" t="s">
        <v>79</v>
      </c>
      <c r="B717">
        <v>739316</v>
      </c>
      <c r="C717" t="s">
        <v>29</v>
      </c>
      <c r="D717" t="s">
        <v>21</v>
      </c>
      <c r="E717" t="s">
        <v>167</v>
      </c>
      <c r="F717" s="1">
        <v>0.32291666666666669</v>
      </c>
      <c r="G717" t="s">
        <v>56</v>
      </c>
      <c r="H717" t="s">
        <v>37</v>
      </c>
      <c r="I717" s="1">
        <v>0.36458333333333331</v>
      </c>
      <c r="J717" t="s">
        <v>26</v>
      </c>
      <c r="K717" t="s">
        <v>23</v>
      </c>
      <c r="L717">
        <v>38.667000000000002</v>
      </c>
      <c r="M717" t="s">
        <v>208</v>
      </c>
      <c r="N717">
        <v>171</v>
      </c>
      <c r="O717" t="s">
        <v>30</v>
      </c>
      <c r="P717">
        <v>1</v>
      </c>
      <c r="Q717" t="s">
        <v>31</v>
      </c>
      <c r="R717" t="s">
        <v>32</v>
      </c>
      <c r="S717">
        <v>38.667000000000002</v>
      </c>
      <c r="T717">
        <v>6612.0569999999998</v>
      </c>
    </row>
    <row r="718" spans="1:20" x14ac:dyDescent="0.25">
      <c r="A718" t="s">
        <v>116</v>
      </c>
      <c r="B718">
        <v>739921</v>
      </c>
      <c r="C718" t="s">
        <v>29</v>
      </c>
      <c r="D718" t="s">
        <v>21</v>
      </c>
      <c r="E718" t="s">
        <v>432</v>
      </c>
      <c r="F718" s="1">
        <v>0.64236111111111105</v>
      </c>
      <c r="G718" t="s">
        <v>433</v>
      </c>
      <c r="H718" t="s">
        <v>36</v>
      </c>
      <c r="I718" s="1">
        <v>0.67708333333333337</v>
      </c>
      <c r="K718" t="s">
        <v>23</v>
      </c>
      <c r="L718">
        <v>32.741999999999997</v>
      </c>
      <c r="M718" t="s">
        <v>208</v>
      </c>
      <c r="N718">
        <v>171</v>
      </c>
      <c r="O718" t="s">
        <v>30</v>
      </c>
      <c r="P718">
        <v>1</v>
      </c>
      <c r="Q718" t="s">
        <v>31</v>
      </c>
      <c r="R718" t="s">
        <v>32</v>
      </c>
      <c r="S718">
        <v>32.741999999999997</v>
      </c>
      <c r="T718">
        <v>5598.8819999999996</v>
      </c>
    </row>
    <row r="719" spans="1:20" x14ac:dyDescent="0.25">
      <c r="A719" t="s">
        <v>116</v>
      </c>
      <c r="B719">
        <v>739128</v>
      </c>
      <c r="C719" t="s">
        <v>29</v>
      </c>
      <c r="D719" t="s">
        <v>21</v>
      </c>
      <c r="E719" t="s">
        <v>434</v>
      </c>
      <c r="F719" s="1">
        <v>0.71875</v>
      </c>
      <c r="G719" t="s">
        <v>433</v>
      </c>
      <c r="H719" t="s">
        <v>147</v>
      </c>
      <c r="I719" s="1">
        <v>0.72569444444444453</v>
      </c>
      <c r="J719" t="s">
        <v>22</v>
      </c>
      <c r="K719" t="s">
        <v>23</v>
      </c>
      <c r="L719">
        <v>8.1340000000000003</v>
      </c>
      <c r="M719" t="s">
        <v>208</v>
      </c>
      <c r="N719">
        <v>171</v>
      </c>
      <c r="O719" t="s">
        <v>30</v>
      </c>
      <c r="P719">
        <v>1</v>
      </c>
      <c r="Q719" t="s">
        <v>31</v>
      </c>
      <c r="R719" t="s">
        <v>32</v>
      </c>
      <c r="S719">
        <v>8.1340000000000003</v>
      </c>
      <c r="T719">
        <v>1390.914</v>
      </c>
    </row>
    <row r="720" spans="1:20" x14ac:dyDescent="0.25">
      <c r="A720" t="s">
        <v>116</v>
      </c>
      <c r="B720">
        <v>740115</v>
      </c>
      <c r="C720" t="s">
        <v>29</v>
      </c>
      <c r="D720" t="s">
        <v>21</v>
      </c>
      <c r="E720" t="s">
        <v>435</v>
      </c>
      <c r="F720" s="1">
        <v>0.77777777777777779</v>
      </c>
      <c r="G720" t="s">
        <v>433</v>
      </c>
      <c r="H720" t="s">
        <v>147</v>
      </c>
      <c r="I720" s="1">
        <v>0.78472222222222221</v>
      </c>
      <c r="J720" t="s">
        <v>22</v>
      </c>
      <c r="K720" t="s">
        <v>23</v>
      </c>
      <c r="L720">
        <v>6.6070000000000002</v>
      </c>
      <c r="M720" t="s">
        <v>208</v>
      </c>
      <c r="N720">
        <v>171</v>
      </c>
      <c r="O720" t="s">
        <v>30</v>
      </c>
      <c r="P720">
        <v>1</v>
      </c>
      <c r="Q720" t="s">
        <v>31</v>
      </c>
      <c r="R720" t="s">
        <v>32</v>
      </c>
      <c r="S720">
        <v>6.6070000000000002</v>
      </c>
      <c r="T720">
        <v>1129.797</v>
      </c>
    </row>
    <row r="721" spans="1:20" x14ac:dyDescent="0.25">
      <c r="A721" t="s">
        <v>176</v>
      </c>
      <c r="B721">
        <v>738578</v>
      </c>
      <c r="C721" t="s">
        <v>29</v>
      </c>
      <c r="D721" t="s">
        <v>21</v>
      </c>
      <c r="E721" t="s">
        <v>436</v>
      </c>
      <c r="F721" s="1">
        <v>0.57638888888888895</v>
      </c>
      <c r="G721" t="s">
        <v>404</v>
      </c>
      <c r="H721" t="s">
        <v>229</v>
      </c>
      <c r="I721" s="1">
        <v>0.59027777777777779</v>
      </c>
      <c r="J721" t="s">
        <v>25</v>
      </c>
      <c r="K721" t="s">
        <v>23</v>
      </c>
      <c r="L721">
        <v>10.895</v>
      </c>
      <c r="M721" t="s">
        <v>208</v>
      </c>
      <c r="N721">
        <v>171</v>
      </c>
      <c r="O721" t="s">
        <v>30</v>
      </c>
      <c r="P721">
        <v>1</v>
      </c>
      <c r="Q721" t="s">
        <v>31</v>
      </c>
      <c r="R721" t="s">
        <v>32</v>
      </c>
      <c r="S721">
        <v>10.895</v>
      </c>
      <c r="T721">
        <v>1863.0450000000001</v>
      </c>
    </row>
    <row r="722" spans="1:20" x14ac:dyDescent="0.25">
      <c r="A722" t="s">
        <v>176</v>
      </c>
      <c r="B722">
        <v>738482</v>
      </c>
      <c r="C722" t="s">
        <v>29</v>
      </c>
      <c r="D722" t="s">
        <v>21</v>
      </c>
      <c r="E722" t="s">
        <v>437</v>
      </c>
      <c r="F722" s="1">
        <v>0.30555555555555552</v>
      </c>
      <c r="G722" t="s">
        <v>361</v>
      </c>
      <c r="H722" t="s">
        <v>36</v>
      </c>
      <c r="I722" s="1">
        <v>0.33333333333333331</v>
      </c>
      <c r="J722" t="s">
        <v>26</v>
      </c>
      <c r="K722" t="s">
        <v>23</v>
      </c>
      <c r="L722">
        <v>19.233000000000001</v>
      </c>
      <c r="M722" t="s">
        <v>208</v>
      </c>
      <c r="N722">
        <v>171</v>
      </c>
      <c r="O722" t="s">
        <v>30</v>
      </c>
      <c r="P722">
        <v>1</v>
      </c>
      <c r="Q722" t="s">
        <v>31</v>
      </c>
      <c r="R722" t="s">
        <v>32</v>
      </c>
      <c r="S722">
        <v>19.233000000000001</v>
      </c>
      <c r="T722">
        <v>3288.8429999999998</v>
      </c>
    </row>
    <row r="723" spans="1:20" x14ac:dyDescent="0.25">
      <c r="A723" t="s">
        <v>69</v>
      </c>
      <c r="B723">
        <v>738508</v>
      </c>
      <c r="C723" t="s">
        <v>29</v>
      </c>
      <c r="D723" t="s">
        <v>21</v>
      </c>
      <c r="E723" t="s">
        <v>83</v>
      </c>
      <c r="F723" s="1">
        <v>0.63194444444444442</v>
      </c>
      <c r="G723" t="s">
        <v>71</v>
      </c>
      <c r="H723" t="s">
        <v>57</v>
      </c>
      <c r="I723" s="1">
        <v>0.67708333333333337</v>
      </c>
      <c r="K723" t="s">
        <v>23</v>
      </c>
      <c r="L723">
        <v>42.468000000000004</v>
      </c>
      <c r="M723" t="s">
        <v>208</v>
      </c>
      <c r="N723">
        <v>171</v>
      </c>
      <c r="O723" t="s">
        <v>30</v>
      </c>
      <c r="P723">
        <v>1</v>
      </c>
      <c r="Q723" t="s">
        <v>31</v>
      </c>
      <c r="R723" t="s">
        <v>32</v>
      </c>
      <c r="S723">
        <v>42.468000000000004</v>
      </c>
      <c r="T723">
        <v>7262.0280000000002</v>
      </c>
    </row>
    <row r="724" spans="1:20" x14ac:dyDescent="0.25">
      <c r="A724" t="s">
        <v>62</v>
      </c>
      <c r="B724">
        <v>680016</v>
      </c>
      <c r="C724" t="s">
        <v>29</v>
      </c>
      <c r="D724" t="s">
        <v>21</v>
      </c>
      <c r="E724" t="s">
        <v>438</v>
      </c>
      <c r="F724" s="1">
        <v>0.63194444444444442</v>
      </c>
      <c r="G724" t="s">
        <v>382</v>
      </c>
      <c r="H724" t="s">
        <v>64</v>
      </c>
      <c r="I724" s="1">
        <v>0.64236111111111105</v>
      </c>
      <c r="K724" t="s">
        <v>23</v>
      </c>
      <c r="L724">
        <v>6.69</v>
      </c>
      <c r="M724" t="s">
        <v>208</v>
      </c>
      <c r="N724">
        <v>171</v>
      </c>
      <c r="O724" t="s">
        <v>30</v>
      </c>
      <c r="P724">
        <v>1</v>
      </c>
      <c r="Q724" t="s">
        <v>31</v>
      </c>
      <c r="R724" t="s">
        <v>32</v>
      </c>
      <c r="S724">
        <v>6.69</v>
      </c>
      <c r="T724">
        <v>1143.99</v>
      </c>
    </row>
    <row r="725" spans="1:20" x14ac:dyDescent="0.25">
      <c r="A725" t="s">
        <v>62</v>
      </c>
      <c r="B725">
        <v>680015</v>
      </c>
      <c r="C725" t="s">
        <v>29</v>
      </c>
      <c r="D725" t="s">
        <v>21</v>
      </c>
      <c r="E725" t="s">
        <v>438</v>
      </c>
      <c r="F725" s="1">
        <v>0.59027777777777779</v>
      </c>
      <c r="G725" t="s">
        <v>382</v>
      </c>
      <c r="H725" t="s">
        <v>64</v>
      </c>
      <c r="I725" s="1">
        <v>0.60069444444444442</v>
      </c>
      <c r="J725" t="s">
        <v>25</v>
      </c>
      <c r="K725" t="s">
        <v>23</v>
      </c>
      <c r="L725">
        <v>6.69</v>
      </c>
      <c r="M725" t="s">
        <v>208</v>
      </c>
      <c r="N725">
        <v>171</v>
      </c>
      <c r="O725" t="s">
        <v>75</v>
      </c>
      <c r="P725">
        <v>1.6</v>
      </c>
      <c r="Q725" t="s">
        <v>31</v>
      </c>
      <c r="R725" t="s">
        <v>32</v>
      </c>
      <c r="S725">
        <v>10.704000000000001</v>
      </c>
      <c r="T725">
        <v>1830.384</v>
      </c>
    </row>
    <row r="726" spans="1:20" x14ac:dyDescent="0.25">
      <c r="A726" t="s">
        <v>79</v>
      </c>
      <c r="B726">
        <v>739826</v>
      </c>
      <c r="C726" t="s">
        <v>29</v>
      </c>
      <c r="D726" t="s">
        <v>21</v>
      </c>
      <c r="E726" t="s">
        <v>439</v>
      </c>
      <c r="F726" s="1">
        <v>0.24236111111111111</v>
      </c>
      <c r="G726" t="s">
        <v>81</v>
      </c>
      <c r="H726" t="s">
        <v>37</v>
      </c>
      <c r="I726" s="1">
        <v>0.27777777777777779</v>
      </c>
      <c r="K726" t="s">
        <v>23</v>
      </c>
      <c r="L726">
        <v>39.372</v>
      </c>
      <c r="M726" t="s">
        <v>208</v>
      </c>
      <c r="N726">
        <v>171</v>
      </c>
      <c r="O726" t="s">
        <v>30</v>
      </c>
      <c r="P726">
        <v>1</v>
      </c>
      <c r="Q726" t="s">
        <v>31</v>
      </c>
      <c r="R726" t="s">
        <v>32</v>
      </c>
      <c r="S726">
        <v>39.372</v>
      </c>
      <c r="T726">
        <v>6732.6120000000001</v>
      </c>
    </row>
    <row r="727" spans="1:20" x14ac:dyDescent="0.25">
      <c r="A727" t="s">
        <v>79</v>
      </c>
      <c r="B727">
        <v>736557</v>
      </c>
      <c r="C727" t="s">
        <v>29</v>
      </c>
      <c r="D727" t="s">
        <v>21</v>
      </c>
      <c r="E727" t="s">
        <v>103</v>
      </c>
      <c r="F727" s="1">
        <v>0.25</v>
      </c>
      <c r="G727" t="s">
        <v>81</v>
      </c>
      <c r="H727" t="s">
        <v>37</v>
      </c>
      <c r="I727" s="1">
        <v>0.29166666666666669</v>
      </c>
      <c r="J727" t="s">
        <v>26</v>
      </c>
      <c r="K727" t="s">
        <v>23</v>
      </c>
      <c r="L727">
        <v>38.246000000000002</v>
      </c>
      <c r="M727" t="s">
        <v>208</v>
      </c>
      <c r="N727">
        <v>171</v>
      </c>
      <c r="O727" t="s">
        <v>30</v>
      </c>
      <c r="P727">
        <v>1</v>
      </c>
      <c r="Q727" t="s">
        <v>31</v>
      </c>
      <c r="R727" t="s">
        <v>32</v>
      </c>
      <c r="S727">
        <v>38.246000000000002</v>
      </c>
      <c r="T727">
        <v>6540.0659999999998</v>
      </c>
    </row>
    <row r="728" spans="1:20" x14ac:dyDescent="0.25">
      <c r="A728" t="s">
        <v>79</v>
      </c>
      <c r="B728">
        <v>739824</v>
      </c>
      <c r="C728" t="s">
        <v>29</v>
      </c>
      <c r="D728" t="s">
        <v>21</v>
      </c>
      <c r="E728" t="s">
        <v>439</v>
      </c>
      <c r="F728" s="1">
        <v>0.25277777777777777</v>
      </c>
      <c r="G728" t="s">
        <v>81</v>
      </c>
      <c r="H728" t="s">
        <v>37</v>
      </c>
      <c r="I728" s="1">
        <v>0.29166666666666669</v>
      </c>
      <c r="J728" t="s">
        <v>26</v>
      </c>
      <c r="K728" t="s">
        <v>23</v>
      </c>
      <c r="L728">
        <v>39.372</v>
      </c>
      <c r="M728" t="s">
        <v>208</v>
      </c>
      <c r="N728">
        <v>171</v>
      </c>
      <c r="O728" t="s">
        <v>30</v>
      </c>
      <c r="P728">
        <v>1</v>
      </c>
      <c r="Q728" t="s">
        <v>31</v>
      </c>
      <c r="R728" t="s">
        <v>32</v>
      </c>
      <c r="S728">
        <v>39.372</v>
      </c>
      <c r="T728">
        <v>6732.6120000000001</v>
      </c>
    </row>
    <row r="729" spans="1:20" x14ac:dyDescent="0.25">
      <c r="A729" t="s">
        <v>116</v>
      </c>
      <c r="B729">
        <v>738603</v>
      </c>
      <c r="C729" t="s">
        <v>29</v>
      </c>
      <c r="D729" t="s">
        <v>21</v>
      </c>
      <c r="E729" t="s">
        <v>440</v>
      </c>
      <c r="F729" s="1">
        <v>0.55208333333333337</v>
      </c>
      <c r="G729" t="s">
        <v>77</v>
      </c>
      <c r="H729" t="s">
        <v>147</v>
      </c>
      <c r="I729" s="1">
        <v>0.58888888888888891</v>
      </c>
      <c r="J729" t="s">
        <v>25</v>
      </c>
      <c r="K729" t="s">
        <v>23</v>
      </c>
      <c r="L729">
        <v>29.291</v>
      </c>
      <c r="M729" t="s">
        <v>208</v>
      </c>
      <c r="N729">
        <v>171</v>
      </c>
      <c r="O729" t="s">
        <v>30</v>
      </c>
      <c r="P729">
        <v>1</v>
      </c>
      <c r="Q729" t="s">
        <v>31</v>
      </c>
      <c r="R729" t="s">
        <v>32</v>
      </c>
      <c r="S729">
        <v>29.291</v>
      </c>
      <c r="T729">
        <v>5008.7610000000004</v>
      </c>
    </row>
    <row r="730" spans="1:20" x14ac:dyDescent="0.25">
      <c r="A730" t="s">
        <v>62</v>
      </c>
      <c r="B730">
        <v>739885</v>
      </c>
      <c r="C730" t="s">
        <v>29</v>
      </c>
      <c r="D730" t="s">
        <v>21</v>
      </c>
      <c r="E730" t="s">
        <v>441</v>
      </c>
      <c r="F730" s="1">
        <v>0.71875</v>
      </c>
      <c r="G730" t="s">
        <v>77</v>
      </c>
      <c r="H730" t="s">
        <v>235</v>
      </c>
      <c r="I730" s="1">
        <v>0.72916666666666663</v>
      </c>
      <c r="J730" t="s">
        <v>22</v>
      </c>
      <c r="K730" t="s">
        <v>23</v>
      </c>
      <c r="L730">
        <v>9.0969999999999995</v>
      </c>
      <c r="M730" t="s">
        <v>208</v>
      </c>
      <c r="N730">
        <v>171</v>
      </c>
      <c r="O730" t="s">
        <v>30</v>
      </c>
      <c r="P730">
        <v>1</v>
      </c>
      <c r="Q730" t="s">
        <v>31</v>
      </c>
      <c r="R730" t="s">
        <v>32</v>
      </c>
      <c r="S730">
        <v>9.0969999999999995</v>
      </c>
      <c r="T730">
        <v>1555.587</v>
      </c>
    </row>
    <row r="731" spans="1:20" x14ac:dyDescent="0.25">
      <c r="A731" t="s">
        <v>62</v>
      </c>
      <c r="B731">
        <v>631957</v>
      </c>
      <c r="C731" t="s">
        <v>29</v>
      </c>
      <c r="D731" t="s">
        <v>21</v>
      </c>
      <c r="E731" t="s">
        <v>442</v>
      </c>
      <c r="F731" s="1">
        <v>0.34375</v>
      </c>
      <c r="G731" t="s">
        <v>77</v>
      </c>
      <c r="H731" t="s">
        <v>45</v>
      </c>
      <c r="I731" s="1">
        <v>0.36041666666666666</v>
      </c>
      <c r="J731" t="s">
        <v>26</v>
      </c>
      <c r="K731" t="s">
        <v>23</v>
      </c>
      <c r="L731">
        <v>16.666</v>
      </c>
      <c r="M731" t="s">
        <v>208</v>
      </c>
      <c r="N731">
        <v>171</v>
      </c>
      <c r="O731" t="s">
        <v>30</v>
      </c>
      <c r="P731">
        <v>1</v>
      </c>
      <c r="Q731" t="s">
        <v>31</v>
      </c>
      <c r="R731" t="s">
        <v>32</v>
      </c>
      <c r="S731">
        <v>16.666</v>
      </c>
      <c r="T731">
        <v>2849.886</v>
      </c>
    </row>
    <row r="732" spans="1:20" x14ac:dyDescent="0.25">
      <c r="A732" t="s">
        <v>111</v>
      </c>
      <c r="B732">
        <v>740118</v>
      </c>
      <c r="C732" t="s">
        <v>29</v>
      </c>
      <c r="D732" t="s">
        <v>21</v>
      </c>
      <c r="E732" t="s">
        <v>443</v>
      </c>
      <c r="F732" s="1">
        <v>0.72569444444444453</v>
      </c>
      <c r="G732" t="s">
        <v>77</v>
      </c>
      <c r="H732" t="s">
        <v>113</v>
      </c>
      <c r="I732" s="1">
        <v>0.74236111111111114</v>
      </c>
      <c r="J732" t="s">
        <v>22</v>
      </c>
      <c r="K732" t="s">
        <v>23</v>
      </c>
      <c r="L732">
        <v>10.297000000000001</v>
      </c>
      <c r="M732" t="s">
        <v>208</v>
      </c>
      <c r="N732">
        <v>171</v>
      </c>
      <c r="O732" t="s">
        <v>30</v>
      </c>
      <c r="P732">
        <v>1</v>
      </c>
      <c r="Q732" t="s">
        <v>31</v>
      </c>
      <c r="R732" t="s">
        <v>32</v>
      </c>
      <c r="S732">
        <v>10.297000000000001</v>
      </c>
      <c r="T732">
        <v>1760.787</v>
      </c>
    </row>
    <row r="733" spans="1:20" x14ac:dyDescent="0.25">
      <c r="A733" t="s">
        <v>205</v>
      </c>
      <c r="B733">
        <v>736995</v>
      </c>
      <c r="C733" t="s">
        <v>29</v>
      </c>
      <c r="D733" t="s">
        <v>21</v>
      </c>
      <c r="E733" t="s">
        <v>392</v>
      </c>
      <c r="F733" s="1">
        <v>0.55555555555555558</v>
      </c>
      <c r="G733" t="s">
        <v>229</v>
      </c>
      <c r="H733" t="s">
        <v>225</v>
      </c>
      <c r="I733" s="1">
        <v>0.57638888888888895</v>
      </c>
      <c r="J733" t="s">
        <v>25</v>
      </c>
      <c r="K733" t="s">
        <v>23</v>
      </c>
      <c r="L733">
        <v>19.558</v>
      </c>
      <c r="M733" t="s">
        <v>208</v>
      </c>
      <c r="N733">
        <v>171</v>
      </c>
      <c r="O733" t="s">
        <v>75</v>
      </c>
      <c r="P733">
        <v>1.6</v>
      </c>
      <c r="Q733" t="s">
        <v>31</v>
      </c>
      <c r="R733" t="s">
        <v>32</v>
      </c>
      <c r="S733">
        <v>31.292999999999999</v>
      </c>
      <c r="T733">
        <v>5351.0690000000004</v>
      </c>
    </row>
    <row r="734" spans="1:20" x14ac:dyDescent="0.25">
      <c r="A734" t="s">
        <v>105</v>
      </c>
      <c r="B734">
        <v>738129</v>
      </c>
      <c r="C734" t="s">
        <v>29</v>
      </c>
      <c r="D734" t="s">
        <v>21</v>
      </c>
      <c r="E734" t="s">
        <v>444</v>
      </c>
      <c r="F734" s="1">
        <v>0.52083333333333337</v>
      </c>
      <c r="G734" t="s">
        <v>107</v>
      </c>
      <c r="H734" t="s">
        <v>24</v>
      </c>
      <c r="I734" s="1">
        <v>0.55069444444444449</v>
      </c>
      <c r="J734" t="s">
        <v>25</v>
      </c>
      <c r="K734" t="s">
        <v>23</v>
      </c>
      <c r="L734">
        <v>26.885000000000002</v>
      </c>
      <c r="M734" t="s">
        <v>208</v>
      </c>
      <c r="N734">
        <v>171</v>
      </c>
      <c r="O734" t="s">
        <v>30</v>
      </c>
      <c r="P734">
        <v>1</v>
      </c>
      <c r="Q734" t="s">
        <v>31</v>
      </c>
      <c r="R734" t="s">
        <v>32</v>
      </c>
      <c r="S734">
        <v>26.885000000000002</v>
      </c>
      <c r="T734">
        <v>4597.335</v>
      </c>
    </row>
    <row r="735" spans="1:20" x14ac:dyDescent="0.25">
      <c r="A735" t="s">
        <v>105</v>
      </c>
      <c r="B735">
        <v>736494</v>
      </c>
      <c r="C735" t="s">
        <v>29</v>
      </c>
      <c r="D735" t="s">
        <v>21</v>
      </c>
      <c r="E735" t="s">
        <v>445</v>
      </c>
      <c r="F735" s="1">
        <v>0.27777777777777779</v>
      </c>
      <c r="G735" t="s">
        <v>446</v>
      </c>
      <c r="H735" t="s">
        <v>429</v>
      </c>
      <c r="I735" s="1">
        <v>0.28819444444444448</v>
      </c>
      <c r="K735" t="s">
        <v>23</v>
      </c>
      <c r="L735">
        <v>9.8230000000000004</v>
      </c>
      <c r="M735" t="s">
        <v>208</v>
      </c>
      <c r="N735">
        <v>171</v>
      </c>
      <c r="P735">
        <v>1</v>
      </c>
      <c r="S735">
        <f>P735*L735</f>
        <v>9.8230000000000004</v>
      </c>
      <c r="T735">
        <f>S735*N735</f>
        <v>1679.7330000000002</v>
      </c>
    </row>
    <row r="736" spans="1:20" x14ac:dyDescent="0.25">
      <c r="A736" t="s">
        <v>116</v>
      </c>
      <c r="B736">
        <v>738576</v>
      </c>
      <c r="C736" t="s">
        <v>29</v>
      </c>
      <c r="D736" t="s">
        <v>21</v>
      </c>
      <c r="E736" t="s">
        <v>447</v>
      </c>
      <c r="F736" s="1">
        <v>0.57291666666666663</v>
      </c>
      <c r="G736" t="s">
        <v>407</v>
      </c>
      <c r="H736" t="s">
        <v>229</v>
      </c>
      <c r="I736" s="1">
        <v>0.58680555555555558</v>
      </c>
      <c r="J736" t="s">
        <v>25</v>
      </c>
      <c r="K736" t="s">
        <v>23</v>
      </c>
      <c r="L736">
        <v>10.692</v>
      </c>
      <c r="M736" t="s">
        <v>208</v>
      </c>
      <c r="N736">
        <v>171</v>
      </c>
      <c r="O736" t="s">
        <v>75</v>
      </c>
      <c r="P736">
        <v>1.6</v>
      </c>
      <c r="Q736" t="s">
        <v>31</v>
      </c>
      <c r="R736" t="s">
        <v>32</v>
      </c>
      <c r="S736">
        <v>17.106999999999999</v>
      </c>
      <c r="T736">
        <v>2925.3310000000001</v>
      </c>
    </row>
    <row r="737" spans="1:20" x14ac:dyDescent="0.25">
      <c r="A737" t="s">
        <v>116</v>
      </c>
      <c r="B737">
        <v>739917</v>
      </c>
      <c r="C737" t="s">
        <v>29</v>
      </c>
      <c r="D737" t="s">
        <v>21</v>
      </c>
      <c r="E737" t="s">
        <v>448</v>
      </c>
      <c r="F737" s="1">
        <v>0.30902777777777779</v>
      </c>
      <c r="G737" t="s">
        <v>407</v>
      </c>
      <c r="H737" t="s">
        <v>36</v>
      </c>
      <c r="I737" s="1">
        <v>0.33680555555555558</v>
      </c>
      <c r="J737" t="s">
        <v>26</v>
      </c>
      <c r="K737" t="s">
        <v>23</v>
      </c>
      <c r="L737">
        <v>14.487</v>
      </c>
      <c r="M737" t="s">
        <v>208</v>
      </c>
      <c r="N737">
        <v>171</v>
      </c>
      <c r="O737" t="s">
        <v>30</v>
      </c>
      <c r="P737">
        <v>1</v>
      </c>
      <c r="Q737" t="s">
        <v>31</v>
      </c>
      <c r="R737" t="s">
        <v>32</v>
      </c>
      <c r="S737">
        <v>14.487</v>
      </c>
      <c r="T737">
        <v>2477.277</v>
      </c>
    </row>
    <row r="738" spans="1:20" x14ac:dyDescent="0.25">
      <c r="A738" t="s">
        <v>59</v>
      </c>
      <c r="B738">
        <v>739688</v>
      </c>
      <c r="C738" t="s">
        <v>29</v>
      </c>
      <c r="D738" t="s">
        <v>21</v>
      </c>
      <c r="E738" t="s">
        <v>449</v>
      </c>
      <c r="F738" s="1">
        <v>0.30555555555555552</v>
      </c>
      <c r="G738" t="s">
        <v>61</v>
      </c>
      <c r="H738" t="s">
        <v>36</v>
      </c>
      <c r="I738" s="1">
        <v>0.33333333333333331</v>
      </c>
      <c r="J738" t="s">
        <v>26</v>
      </c>
      <c r="K738" t="s">
        <v>23</v>
      </c>
      <c r="L738">
        <v>15.281000000000001</v>
      </c>
      <c r="M738" t="s">
        <v>208</v>
      </c>
      <c r="N738">
        <v>171</v>
      </c>
      <c r="O738" t="s">
        <v>30</v>
      </c>
      <c r="P738">
        <v>1</v>
      </c>
      <c r="Q738" t="s">
        <v>31</v>
      </c>
      <c r="R738" t="s">
        <v>32</v>
      </c>
      <c r="S738">
        <v>15.281000000000001</v>
      </c>
      <c r="T738">
        <v>2613.0509999999999</v>
      </c>
    </row>
    <row r="739" spans="1:20" x14ac:dyDescent="0.25">
      <c r="A739" t="s">
        <v>59</v>
      </c>
      <c r="B739">
        <v>738640</v>
      </c>
      <c r="C739" t="s">
        <v>29</v>
      </c>
      <c r="D739" t="s">
        <v>21</v>
      </c>
      <c r="E739" t="s">
        <v>66</v>
      </c>
      <c r="F739" s="1">
        <v>0.58333333333333337</v>
      </c>
      <c r="G739" t="s">
        <v>61</v>
      </c>
      <c r="H739" t="s">
        <v>36</v>
      </c>
      <c r="I739" s="1">
        <v>0.61458333333333337</v>
      </c>
      <c r="J739" t="s">
        <v>25</v>
      </c>
      <c r="K739" t="s">
        <v>23</v>
      </c>
      <c r="L739">
        <v>21.263999999999999</v>
      </c>
      <c r="M739" t="s">
        <v>208</v>
      </c>
      <c r="N739">
        <v>171</v>
      </c>
      <c r="O739" t="s">
        <v>30</v>
      </c>
      <c r="P739">
        <v>1</v>
      </c>
      <c r="Q739" t="s">
        <v>31</v>
      </c>
      <c r="R739" t="s">
        <v>32</v>
      </c>
      <c r="S739">
        <v>21.263999999999999</v>
      </c>
      <c r="T739">
        <v>3636.1439999999998</v>
      </c>
    </row>
    <row r="740" spans="1:20" x14ac:dyDescent="0.25">
      <c r="A740" t="s">
        <v>59</v>
      </c>
      <c r="B740">
        <v>739895</v>
      </c>
      <c r="C740" t="s">
        <v>29</v>
      </c>
      <c r="D740" t="s">
        <v>21</v>
      </c>
      <c r="E740" t="s">
        <v>66</v>
      </c>
      <c r="F740" s="1">
        <v>0.76388888888888884</v>
      </c>
      <c r="G740" t="s">
        <v>61</v>
      </c>
      <c r="H740" t="s">
        <v>36</v>
      </c>
      <c r="I740" s="1">
        <v>0.79513888888888884</v>
      </c>
      <c r="J740" t="s">
        <v>22</v>
      </c>
      <c r="K740" t="s">
        <v>23</v>
      </c>
      <c r="L740">
        <v>21.263999999999999</v>
      </c>
      <c r="M740" t="s">
        <v>208</v>
      </c>
      <c r="N740">
        <v>171</v>
      </c>
      <c r="O740" t="s">
        <v>30</v>
      </c>
      <c r="P740">
        <v>1</v>
      </c>
      <c r="Q740" t="s">
        <v>31</v>
      </c>
      <c r="R740" t="s">
        <v>32</v>
      </c>
      <c r="S740">
        <v>21.263999999999999</v>
      </c>
      <c r="T740">
        <v>3636.1439999999998</v>
      </c>
    </row>
    <row r="741" spans="1:20" x14ac:dyDescent="0.25">
      <c r="A741" t="s">
        <v>59</v>
      </c>
      <c r="B741">
        <v>738642</v>
      </c>
      <c r="C741" t="s">
        <v>29</v>
      </c>
      <c r="D741" t="s">
        <v>21</v>
      </c>
      <c r="E741" t="s">
        <v>450</v>
      </c>
      <c r="F741" s="1">
        <v>0.625</v>
      </c>
      <c r="G741" t="s">
        <v>61</v>
      </c>
      <c r="H741" t="s">
        <v>36</v>
      </c>
      <c r="I741" s="1">
        <v>0.65277777777777779</v>
      </c>
      <c r="K741" t="s">
        <v>23</v>
      </c>
      <c r="L741">
        <v>16.292000000000002</v>
      </c>
      <c r="M741" t="s">
        <v>208</v>
      </c>
      <c r="N741">
        <v>171</v>
      </c>
      <c r="O741" t="s">
        <v>30</v>
      </c>
      <c r="P741">
        <v>1</v>
      </c>
      <c r="Q741" t="s">
        <v>31</v>
      </c>
      <c r="R741" t="s">
        <v>32</v>
      </c>
      <c r="S741">
        <v>16.292000000000002</v>
      </c>
      <c r="T741">
        <v>2785.9319999999998</v>
      </c>
    </row>
    <row r="742" spans="1:20" x14ac:dyDescent="0.25">
      <c r="A742" t="s">
        <v>59</v>
      </c>
      <c r="B742">
        <v>739893</v>
      </c>
      <c r="C742" t="s">
        <v>29</v>
      </c>
      <c r="D742" t="s">
        <v>21</v>
      </c>
      <c r="E742" t="s">
        <v>451</v>
      </c>
      <c r="F742" s="1">
        <v>0.70486111111111116</v>
      </c>
      <c r="G742" t="s">
        <v>61</v>
      </c>
      <c r="H742" t="s">
        <v>24</v>
      </c>
      <c r="I742" s="1">
        <v>0.72569444444444453</v>
      </c>
      <c r="K742" t="s">
        <v>23</v>
      </c>
      <c r="L742">
        <v>13.698</v>
      </c>
      <c r="M742" t="s">
        <v>208</v>
      </c>
      <c r="N742">
        <v>171</v>
      </c>
      <c r="O742" t="s">
        <v>30</v>
      </c>
      <c r="P742">
        <v>1</v>
      </c>
      <c r="Q742" t="s">
        <v>31</v>
      </c>
      <c r="R742" t="s">
        <v>32</v>
      </c>
      <c r="S742">
        <v>13.698</v>
      </c>
      <c r="T742">
        <v>2342.3580000000002</v>
      </c>
    </row>
    <row r="743" spans="1:20" x14ac:dyDescent="0.25">
      <c r="A743" t="s">
        <v>59</v>
      </c>
      <c r="B743">
        <v>736532</v>
      </c>
      <c r="C743" t="s">
        <v>29</v>
      </c>
      <c r="D743" t="s">
        <v>21</v>
      </c>
      <c r="E743" t="s">
        <v>452</v>
      </c>
      <c r="F743" s="1">
        <v>0.30555555555555552</v>
      </c>
      <c r="G743" t="s">
        <v>61</v>
      </c>
      <c r="H743" t="s">
        <v>24</v>
      </c>
      <c r="I743" s="1">
        <v>0.33333333333333331</v>
      </c>
      <c r="J743" t="s">
        <v>26</v>
      </c>
      <c r="K743" t="s">
        <v>23</v>
      </c>
      <c r="L743">
        <v>18.138999999999999</v>
      </c>
      <c r="M743" t="s">
        <v>208</v>
      </c>
      <c r="N743">
        <v>171</v>
      </c>
      <c r="O743" t="s">
        <v>30</v>
      </c>
      <c r="P743">
        <v>1</v>
      </c>
      <c r="Q743" t="s">
        <v>31</v>
      </c>
      <c r="R743" t="s">
        <v>32</v>
      </c>
      <c r="S743">
        <v>18.138999999999999</v>
      </c>
      <c r="T743">
        <v>3101.7689999999998</v>
      </c>
    </row>
    <row r="744" spans="1:20" x14ac:dyDescent="0.25">
      <c r="A744" t="s">
        <v>108</v>
      </c>
      <c r="B744">
        <v>738689</v>
      </c>
      <c r="C744" t="s">
        <v>29</v>
      </c>
      <c r="D744" t="s">
        <v>21</v>
      </c>
      <c r="E744" t="s">
        <v>109</v>
      </c>
      <c r="F744" s="1">
        <v>0.27083333333333331</v>
      </c>
      <c r="G744" t="s">
        <v>110</v>
      </c>
      <c r="H744" t="s">
        <v>37</v>
      </c>
      <c r="I744" s="1">
        <v>0.30902777777777779</v>
      </c>
      <c r="J744" t="s">
        <v>26</v>
      </c>
      <c r="K744" t="s">
        <v>23</v>
      </c>
      <c r="L744">
        <v>32.515000000000001</v>
      </c>
      <c r="M744" t="s">
        <v>208</v>
      </c>
      <c r="N744">
        <v>171</v>
      </c>
      <c r="O744" t="s">
        <v>30</v>
      </c>
      <c r="P744">
        <v>1</v>
      </c>
      <c r="Q744" t="s">
        <v>31</v>
      </c>
      <c r="R744" t="s">
        <v>32</v>
      </c>
      <c r="S744">
        <v>32.515000000000001</v>
      </c>
      <c r="T744">
        <v>5560.0649999999996</v>
      </c>
    </row>
    <row r="745" spans="1:20" x14ac:dyDescent="0.25">
      <c r="A745" t="s">
        <v>108</v>
      </c>
      <c r="B745">
        <v>739985</v>
      </c>
      <c r="C745" t="s">
        <v>29</v>
      </c>
      <c r="D745" t="s">
        <v>21</v>
      </c>
      <c r="E745" t="s">
        <v>109</v>
      </c>
      <c r="F745" s="1">
        <v>0.25694444444444448</v>
      </c>
      <c r="G745" t="s">
        <v>110</v>
      </c>
      <c r="H745" t="s">
        <v>37</v>
      </c>
      <c r="I745" s="1">
        <v>0.28819444444444448</v>
      </c>
      <c r="K745" t="s">
        <v>23</v>
      </c>
      <c r="L745">
        <v>32.515000000000001</v>
      </c>
      <c r="M745" t="s">
        <v>208</v>
      </c>
      <c r="N745">
        <v>171</v>
      </c>
      <c r="O745" t="s">
        <v>75</v>
      </c>
      <c r="P745">
        <v>1.6</v>
      </c>
      <c r="Q745" t="s">
        <v>31</v>
      </c>
      <c r="R745" t="s">
        <v>32</v>
      </c>
      <c r="S745">
        <v>52.024000000000001</v>
      </c>
      <c r="T745">
        <v>8896.1039999999994</v>
      </c>
    </row>
    <row r="746" spans="1:20" x14ac:dyDescent="0.25">
      <c r="A746" t="s">
        <v>108</v>
      </c>
      <c r="B746">
        <v>739813</v>
      </c>
      <c r="C746" t="s">
        <v>29</v>
      </c>
      <c r="D746" t="s">
        <v>21</v>
      </c>
      <c r="E746" t="s">
        <v>109</v>
      </c>
      <c r="F746" s="1">
        <v>0.27777777777777779</v>
      </c>
      <c r="G746" t="s">
        <v>110</v>
      </c>
      <c r="H746" t="s">
        <v>37</v>
      </c>
      <c r="I746" s="1">
        <v>0.31944444444444448</v>
      </c>
      <c r="J746" t="s">
        <v>26</v>
      </c>
      <c r="K746" t="s">
        <v>23</v>
      </c>
      <c r="L746">
        <v>32.515000000000001</v>
      </c>
      <c r="M746" t="s">
        <v>208</v>
      </c>
      <c r="N746">
        <v>171</v>
      </c>
      <c r="P746">
        <v>1</v>
      </c>
      <c r="S746">
        <f t="shared" ref="S746:S747" si="42">P746*L746</f>
        <v>32.515000000000001</v>
      </c>
      <c r="T746">
        <f t="shared" ref="T746:T747" si="43">S746*N746</f>
        <v>5560.0650000000005</v>
      </c>
    </row>
    <row r="747" spans="1:20" x14ac:dyDescent="0.25">
      <c r="A747" t="s">
        <v>108</v>
      </c>
      <c r="B747">
        <v>739805</v>
      </c>
      <c r="C747" t="s">
        <v>29</v>
      </c>
      <c r="D747" t="s">
        <v>21</v>
      </c>
      <c r="E747" t="s">
        <v>109</v>
      </c>
      <c r="F747" s="1">
        <v>0.2986111111111111</v>
      </c>
      <c r="G747" t="s">
        <v>110</v>
      </c>
      <c r="H747" t="s">
        <v>37</v>
      </c>
      <c r="I747" s="1">
        <v>0.34027777777777773</v>
      </c>
      <c r="J747" t="s">
        <v>26</v>
      </c>
      <c r="K747" t="s">
        <v>23</v>
      </c>
      <c r="L747">
        <v>32.515000000000001</v>
      </c>
      <c r="M747" t="s">
        <v>208</v>
      </c>
      <c r="N747">
        <v>171</v>
      </c>
      <c r="P747">
        <v>1</v>
      </c>
      <c r="S747">
        <f t="shared" si="42"/>
        <v>32.515000000000001</v>
      </c>
      <c r="T747">
        <f t="shared" si="43"/>
        <v>5560.0650000000005</v>
      </c>
    </row>
    <row r="748" spans="1:20" x14ac:dyDescent="0.25">
      <c r="A748" t="s">
        <v>111</v>
      </c>
      <c r="B748">
        <v>738782</v>
      </c>
      <c r="C748" t="s">
        <v>29</v>
      </c>
      <c r="D748" t="s">
        <v>21</v>
      </c>
      <c r="E748" t="s">
        <v>453</v>
      </c>
      <c r="F748" s="1">
        <v>0.3263888888888889</v>
      </c>
      <c r="G748" t="s">
        <v>113</v>
      </c>
      <c r="H748" t="s">
        <v>454</v>
      </c>
      <c r="I748" s="1">
        <v>0.34166666666666662</v>
      </c>
      <c r="J748" t="s">
        <v>26</v>
      </c>
      <c r="K748" t="s">
        <v>23</v>
      </c>
      <c r="L748">
        <v>10.416</v>
      </c>
      <c r="M748" t="s">
        <v>208</v>
      </c>
      <c r="N748">
        <v>171</v>
      </c>
      <c r="O748" t="s">
        <v>30</v>
      </c>
      <c r="P748">
        <v>1</v>
      </c>
      <c r="Q748" t="s">
        <v>31</v>
      </c>
      <c r="R748" t="s">
        <v>32</v>
      </c>
      <c r="S748">
        <v>10.416</v>
      </c>
      <c r="T748">
        <v>1781.136</v>
      </c>
    </row>
    <row r="749" spans="1:20" x14ac:dyDescent="0.25">
      <c r="A749" t="s">
        <v>111</v>
      </c>
      <c r="B749">
        <v>740116</v>
      </c>
      <c r="C749" t="s">
        <v>29</v>
      </c>
      <c r="D749" t="s">
        <v>21</v>
      </c>
      <c r="E749" t="s">
        <v>112</v>
      </c>
      <c r="F749" s="1">
        <v>0.74305555555555547</v>
      </c>
      <c r="G749" t="s">
        <v>113</v>
      </c>
      <c r="H749" t="s">
        <v>36</v>
      </c>
      <c r="I749" s="1">
        <v>0.75347222222222221</v>
      </c>
      <c r="J749" t="s">
        <v>22</v>
      </c>
      <c r="K749" t="s">
        <v>23</v>
      </c>
      <c r="L749">
        <v>7.4210000000000003</v>
      </c>
      <c r="M749" t="s">
        <v>208</v>
      </c>
      <c r="N749">
        <v>171</v>
      </c>
      <c r="O749" t="s">
        <v>30</v>
      </c>
      <c r="P749">
        <v>1</v>
      </c>
      <c r="Q749" t="s">
        <v>31</v>
      </c>
      <c r="R749" t="s">
        <v>32</v>
      </c>
      <c r="S749">
        <v>7.4210000000000003</v>
      </c>
      <c r="T749">
        <v>1268.991</v>
      </c>
    </row>
    <row r="750" spans="1:20" x14ac:dyDescent="0.25">
      <c r="A750" t="s">
        <v>111</v>
      </c>
      <c r="B750">
        <v>631952</v>
      </c>
      <c r="C750" t="s">
        <v>29</v>
      </c>
      <c r="D750" t="s">
        <v>21</v>
      </c>
      <c r="E750" t="s">
        <v>112</v>
      </c>
      <c r="F750" s="1">
        <v>0.8125</v>
      </c>
      <c r="G750" t="s">
        <v>113</v>
      </c>
      <c r="H750" t="s">
        <v>36</v>
      </c>
      <c r="I750" s="1">
        <v>0.82291666666666663</v>
      </c>
      <c r="J750" t="s">
        <v>22</v>
      </c>
      <c r="K750" t="s">
        <v>23</v>
      </c>
      <c r="L750">
        <v>7.4210000000000003</v>
      </c>
      <c r="M750" t="s">
        <v>208</v>
      </c>
      <c r="N750">
        <v>171</v>
      </c>
      <c r="O750" t="s">
        <v>30</v>
      </c>
      <c r="P750">
        <v>1</v>
      </c>
      <c r="Q750" t="s">
        <v>31</v>
      </c>
      <c r="R750" t="s">
        <v>32</v>
      </c>
      <c r="S750">
        <v>7.4210000000000003</v>
      </c>
      <c r="T750">
        <v>1268.991</v>
      </c>
    </row>
    <row r="751" spans="1:20" x14ac:dyDescent="0.25">
      <c r="A751" t="s">
        <v>111</v>
      </c>
      <c r="B751">
        <v>503002</v>
      </c>
      <c r="C751" t="s">
        <v>29</v>
      </c>
      <c r="D751" t="s">
        <v>21</v>
      </c>
      <c r="E751" t="s">
        <v>112</v>
      </c>
      <c r="F751" s="1">
        <v>0.79166666666666663</v>
      </c>
      <c r="G751" t="s">
        <v>113</v>
      </c>
      <c r="H751" t="s">
        <v>36</v>
      </c>
      <c r="I751" s="1">
        <v>0.80208333333333337</v>
      </c>
      <c r="J751" t="s">
        <v>22</v>
      </c>
      <c r="K751" t="s">
        <v>23</v>
      </c>
      <c r="L751">
        <v>7.4210000000000003</v>
      </c>
      <c r="M751" t="s">
        <v>208</v>
      </c>
      <c r="N751">
        <v>171</v>
      </c>
      <c r="O751" t="s">
        <v>30</v>
      </c>
      <c r="P751">
        <v>1</v>
      </c>
      <c r="Q751" t="s">
        <v>31</v>
      </c>
      <c r="R751" t="s">
        <v>32</v>
      </c>
      <c r="S751">
        <v>7.4210000000000003</v>
      </c>
      <c r="T751">
        <v>1268.991</v>
      </c>
    </row>
    <row r="752" spans="1:20" x14ac:dyDescent="0.25">
      <c r="A752" t="s">
        <v>111</v>
      </c>
      <c r="B752">
        <v>739349</v>
      </c>
      <c r="C752" t="s">
        <v>29</v>
      </c>
      <c r="D752" t="s">
        <v>21</v>
      </c>
      <c r="E752" t="s">
        <v>112</v>
      </c>
      <c r="F752" s="1">
        <v>0.56944444444444442</v>
      </c>
      <c r="G752" t="s">
        <v>113</v>
      </c>
      <c r="H752" t="s">
        <v>36</v>
      </c>
      <c r="I752" s="1">
        <v>0.57986111111111105</v>
      </c>
      <c r="J752" t="s">
        <v>25</v>
      </c>
      <c r="K752" t="s">
        <v>23</v>
      </c>
      <c r="L752">
        <v>7.4210000000000003</v>
      </c>
      <c r="M752" t="s">
        <v>208</v>
      </c>
      <c r="N752">
        <v>171</v>
      </c>
      <c r="O752" t="s">
        <v>75</v>
      </c>
      <c r="P752">
        <v>1.6</v>
      </c>
      <c r="Q752" t="s">
        <v>31</v>
      </c>
      <c r="R752" t="s">
        <v>32</v>
      </c>
      <c r="S752">
        <v>11.874000000000001</v>
      </c>
      <c r="T752">
        <v>2030.386</v>
      </c>
    </row>
    <row r="753" spans="1:20" x14ac:dyDescent="0.25">
      <c r="A753" t="s">
        <v>108</v>
      </c>
      <c r="B753">
        <v>739984</v>
      </c>
      <c r="C753" t="s">
        <v>29</v>
      </c>
      <c r="D753" t="s">
        <v>21</v>
      </c>
      <c r="E753" t="s">
        <v>114</v>
      </c>
      <c r="F753" s="1">
        <v>0.23263888888888887</v>
      </c>
      <c r="G753" t="s">
        <v>115</v>
      </c>
      <c r="H753" t="s">
        <v>37</v>
      </c>
      <c r="I753" s="1">
        <v>0.27986111111111112</v>
      </c>
      <c r="K753" t="s">
        <v>23</v>
      </c>
      <c r="L753">
        <v>43.475999999999999</v>
      </c>
      <c r="M753" t="s">
        <v>208</v>
      </c>
      <c r="N753">
        <v>171</v>
      </c>
      <c r="O753" t="s">
        <v>30</v>
      </c>
      <c r="P753">
        <v>1</v>
      </c>
      <c r="Q753" t="s">
        <v>31</v>
      </c>
      <c r="R753" t="s">
        <v>32</v>
      </c>
      <c r="S753">
        <v>43.475999999999999</v>
      </c>
      <c r="T753">
        <v>7434.3959999999997</v>
      </c>
    </row>
    <row r="754" spans="1:20" x14ac:dyDescent="0.25">
      <c r="A754" t="s">
        <v>111</v>
      </c>
      <c r="B754">
        <v>739326</v>
      </c>
      <c r="C754" t="s">
        <v>29</v>
      </c>
      <c r="D754" t="s">
        <v>21</v>
      </c>
      <c r="E754" t="s">
        <v>455</v>
      </c>
      <c r="F754" s="1">
        <v>0.28819444444444448</v>
      </c>
      <c r="G754" t="s">
        <v>115</v>
      </c>
      <c r="H754" t="s">
        <v>36</v>
      </c>
      <c r="I754" s="1">
        <v>0.2986111111111111</v>
      </c>
      <c r="J754" t="s">
        <v>26</v>
      </c>
      <c r="K754" t="s">
        <v>23</v>
      </c>
      <c r="L754">
        <v>7.4119999999999999</v>
      </c>
      <c r="M754" t="s">
        <v>208</v>
      </c>
      <c r="N754">
        <v>171</v>
      </c>
      <c r="P754">
        <v>1</v>
      </c>
      <c r="S754">
        <f t="shared" ref="S754:S756" si="44">P754*L754</f>
        <v>7.4119999999999999</v>
      </c>
      <c r="T754">
        <f t="shared" ref="T754:T756" si="45">S754*N754</f>
        <v>1267.452</v>
      </c>
    </row>
    <row r="755" spans="1:20" x14ac:dyDescent="0.25">
      <c r="A755" t="s">
        <v>111</v>
      </c>
      <c r="B755">
        <v>736245</v>
      </c>
      <c r="C755" t="s">
        <v>29</v>
      </c>
      <c r="D755" t="s">
        <v>21</v>
      </c>
      <c r="E755" t="s">
        <v>455</v>
      </c>
      <c r="F755" s="1">
        <v>0.24652777777777779</v>
      </c>
      <c r="G755" t="s">
        <v>115</v>
      </c>
      <c r="H755" t="s">
        <v>36</v>
      </c>
      <c r="I755" s="1">
        <v>0.25694444444444448</v>
      </c>
      <c r="K755" t="s">
        <v>23</v>
      </c>
      <c r="L755">
        <v>7.4119999999999999</v>
      </c>
      <c r="M755" t="s">
        <v>208</v>
      </c>
      <c r="N755">
        <v>171</v>
      </c>
      <c r="P755">
        <v>1</v>
      </c>
      <c r="S755">
        <f t="shared" si="44"/>
        <v>7.4119999999999999</v>
      </c>
      <c r="T755">
        <f t="shared" si="45"/>
        <v>1267.452</v>
      </c>
    </row>
    <row r="756" spans="1:20" x14ac:dyDescent="0.25">
      <c r="A756" t="s">
        <v>111</v>
      </c>
      <c r="B756">
        <v>739207</v>
      </c>
      <c r="C756" t="s">
        <v>29</v>
      </c>
      <c r="D756" t="s">
        <v>21</v>
      </c>
      <c r="E756" t="s">
        <v>456</v>
      </c>
      <c r="F756" s="1">
        <v>0.30902777777777779</v>
      </c>
      <c r="G756" t="s">
        <v>115</v>
      </c>
      <c r="H756" t="s">
        <v>24</v>
      </c>
      <c r="I756" s="1">
        <v>0.33333333333333331</v>
      </c>
      <c r="J756" t="s">
        <v>26</v>
      </c>
      <c r="K756" t="s">
        <v>23</v>
      </c>
      <c r="L756">
        <v>11.206</v>
      </c>
      <c r="M756" t="s">
        <v>208</v>
      </c>
      <c r="N756">
        <v>171</v>
      </c>
      <c r="P756">
        <v>1</v>
      </c>
      <c r="S756">
        <f t="shared" si="44"/>
        <v>11.206</v>
      </c>
      <c r="T756">
        <f t="shared" si="45"/>
        <v>1916.2259999999999</v>
      </c>
    </row>
    <row r="757" spans="1:20" x14ac:dyDescent="0.25">
      <c r="A757" t="s">
        <v>116</v>
      </c>
      <c r="B757">
        <v>739913</v>
      </c>
      <c r="C757" t="s">
        <v>29</v>
      </c>
      <c r="D757" t="s">
        <v>21</v>
      </c>
      <c r="E757" t="s">
        <v>457</v>
      </c>
      <c r="F757" s="1">
        <v>0.62916666666666665</v>
      </c>
      <c r="G757" t="s">
        <v>118</v>
      </c>
      <c r="H757" t="s">
        <v>36</v>
      </c>
      <c r="I757" s="1">
        <v>0.65208333333333335</v>
      </c>
      <c r="K757" t="s">
        <v>23</v>
      </c>
      <c r="L757">
        <v>20.623999999999999</v>
      </c>
      <c r="M757" t="s">
        <v>208</v>
      </c>
      <c r="N757">
        <v>171</v>
      </c>
      <c r="O757" t="s">
        <v>75</v>
      </c>
      <c r="P757">
        <v>1.6</v>
      </c>
      <c r="Q757" t="s">
        <v>31</v>
      </c>
      <c r="R757" t="s">
        <v>32</v>
      </c>
      <c r="S757">
        <v>32.997999999999998</v>
      </c>
      <c r="T757">
        <v>5642.7259999999997</v>
      </c>
    </row>
    <row r="758" spans="1:20" x14ac:dyDescent="0.25">
      <c r="A758" t="s">
        <v>116</v>
      </c>
      <c r="B758">
        <v>737958</v>
      </c>
      <c r="C758" t="s">
        <v>29</v>
      </c>
      <c r="D758" t="s">
        <v>21</v>
      </c>
      <c r="E758" t="s">
        <v>457</v>
      </c>
      <c r="F758" s="1">
        <v>0.75902777777777775</v>
      </c>
      <c r="G758" t="s">
        <v>118</v>
      </c>
      <c r="H758" t="s">
        <v>36</v>
      </c>
      <c r="I758" s="1">
        <v>0.78125</v>
      </c>
      <c r="J758" t="s">
        <v>22</v>
      </c>
      <c r="K758" t="s">
        <v>23</v>
      </c>
      <c r="L758">
        <v>20.623999999999999</v>
      </c>
      <c r="M758" t="s">
        <v>208</v>
      </c>
      <c r="N758">
        <v>171</v>
      </c>
      <c r="O758" t="s">
        <v>30</v>
      </c>
      <c r="P758">
        <v>1</v>
      </c>
      <c r="Q758" t="s">
        <v>31</v>
      </c>
      <c r="R758" t="s">
        <v>32</v>
      </c>
      <c r="S758">
        <v>20.623999999999999</v>
      </c>
      <c r="T758">
        <v>3526.7040000000002</v>
      </c>
    </row>
    <row r="759" spans="1:20" x14ac:dyDescent="0.25">
      <c r="A759" t="s">
        <v>116</v>
      </c>
      <c r="B759">
        <v>738495</v>
      </c>
      <c r="C759" t="s">
        <v>29</v>
      </c>
      <c r="D759" t="s">
        <v>21</v>
      </c>
      <c r="E759" t="s">
        <v>458</v>
      </c>
      <c r="F759" s="1">
        <v>0.2986111111111111</v>
      </c>
      <c r="G759" t="s">
        <v>118</v>
      </c>
      <c r="H759" t="s">
        <v>36</v>
      </c>
      <c r="I759" s="1">
        <v>0.34027777777777773</v>
      </c>
      <c r="J759" t="s">
        <v>26</v>
      </c>
      <c r="K759" t="s">
        <v>23</v>
      </c>
      <c r="L759">
        <v>22.405999999999999</v>
      </c>
      <c r="M759" t="s">
        <v>208</v>
      </c>
      <c r="N759">
        <v>171</v>
      </c>
      <c r="O759" t="s">
        <v>75</v>
      </c>
      <c r="P759">
        <v>1.6</v>
      </c>
      <c r="Q759" t="s">
        <v>31</v>
      </c>
      <c r="R759" t="s">
        <v>32</v>
      </c>
      <c r="S759">
        <v>35.85</v>
      </c>
      <c r="T759">
        <v>6130.2820000000002</v>
      </c>
    </row>
    <row r="760" spans="1:20" x14ac:dyDescent="0.25">
      <c r="A760" t="s">
        <v>69</v>
      </c>
      <c r="B760">
        <v>738650</v>
      </c>
      <c r="C760" t="s">
        <v>29</v>
      </c>
      <c r="D760" t="s">
        <v>21</v>
      </c>
      <c r="E760" t="s">
        <v>119</v>
      </c>
      <c r="F760" s="1">
        <v>0.35416666666666669</v>
      </c>
      <c r="G760" t="s">
        <v>120</v>
      </c>
      <c r="H760" t="s">
        <v>57</v>
      </c>
      <c r="I760" s="1">
        <v>0.37152777777777773</v>
      </c>
      <c r="J760" t="s">
        <v>26</v>
      </c>
      <c r="K760" t="s">
        <v>23</v>
      </c>
      <c r="L760">
        <v>13.166</v>
      </c>
      <c r="M760" t="s">
        <v>208</v>
      </c>
      <c r="N760">
        <v>171</v>
      </c>
      <c r="O760" t="s">
        <v>30</v>
      </c>
      <c r="P760">
        <v>1</v>
      </c>
      <c r="Q760" t="s">
        <v>31</v>
      </c>
      <c r="R760" t="s">
        <v>32</v>
      </c>
      <c r="S760">
        <v>13.166</v>
      </c>
      <c r="T760">
        <v>2251.386</v>
      </c>
    </row>
    <row r="761" spans="1:20" x14ac:dyDescent="0.25">
      <c r="A761" t="s">
        <v>205</v>
      </c>
      <c r="B761">
        <v>199112</v>
      </c>
      <c r="C761" t="s">
        <v>29</v>
      </c>
      <c r="D761" t="s">
        <v>21</v>
      </c>
      <c r="E761" t="s">
        <v>459</v>
      </c>
      <c r="F761" s="1">
        <v>0.30208333333333331</v>
      </c>
      <c r="G761" t="s">
        <v>213</v>
      </c>
      <c r="H761" t="s">
        <v>229</v>
      </c>
      <c r="I761" s="1">
        <v>0.33333333333333331</v>
      </c>
      <c r="J761" t="s">
        <v>26</v>
      </c>
      <c r="K761" t="s">
        <v>23</v>
      </c>
      <c r="L761">
        <v>19.484000000000002</v>
      </c>
      <c r="M761" t="s">
        <v>208</v>
      </c>
      <c r="N761">
        <v>171</v>
      </c>
      <c r="O761" t="s">
        <v>95</v>
      </c>
      <c r="P761">
        <v>1.4</v>
      </c>
      <c r="Q761" t="s">
        <v>31</v>
      </c>
      <c r="R761" t="s">
        <v>32</v>
      </c>
      <c r="S761">
        <v>27.277999999999999</v>
      </c>
      <c r="T761">
        <v>4664.47</v>
      </c>
    </row>
    <row r="762" spans="1:20" x14ac:dyDescent="0.25">
      <c r="A762" t="s">
        <v>205</v>
      </c>
      <c r="B762">
        <v>739973</v>
      </c>
      <c r="C762" t="s">
        <v>29</v>
      </c>
      <c r="D762" t="s">
        <v>21</v>
      </c>
      <c r="E762" t="s">
        <v>460</v>
      </c>
      <c r="F762" s="1">
        <v>0.61805555555555558</v>
      </c>
      <c r="G762" t="s">
        <v>213</v>
      </c>
      <c r="H762" t="s">
        <v>36</v>
      </c>
      <c r="I762" s="1">
        <v>0.64374999999999993</v>
      </c>
      <c r="K762" t="s">
        <v>23</v>
      </c>
      <c r="L762">
        <v>21.416</v>
      </c>
      <c r="M762" t="s">
        <v>208</v>
      </c>
      <c r="N762">
        <v>171</v>
      </c>
      <c r="O762" t="s">
        <v>95</v>
      </c>
      <c r="P762">
        <v>1.4</v>
      </c>
      <c r="Q762" t="s">
        <v>31</v>
      </c>
      <c r="R762" t="s">
        <v>32</v>
      </c>
      <c r="S762">
        <v>29.981999999999999</v>
      </c>
      <c r="T762">
        <v>5126.99</v>
      </c>
    </row>
    <row r="763" spans="1:20" x14ac:dyDescent="0.25">
      <c r="A763" t="s">
        <v>205</v>
      </c>
      <c r="B763">
        <v>739972</v>
      </c>
      <c r="C763" t="s">
        <v>29</v>
      </c>
      <c r="D763" t="s">
        <v>21</v>
      </c>
      <c r="E763" t="s">
        <v>461</v>
      </c>
      <c r="F763" s="1">
        <v>0.29166666666666669</v>
      </c>
      <c r="G763" t="s">
        <v>213</v>
      </c>
      <c r="H763" t="s">
        <v>36</v>
      </c>
      <c r="I763" s="1">
        <v>0.31597222222222221</v>
      </c>
      <c r="J763" t="s">
        <v>26</v>
      </c>
      <c r="K763" t="s">
        <v>23</v>
      </c>
      <c r="L763">
        <v>20.359000000000002</v>
      </c>
      <c r="M763" t="s">
        <v>208</v>
      </c>
      <c r="N763">
        <v>171</v>
      </c>
      <c r="O763" t="s">
        <v>95</v>
      </c>
      <c r="P763">
        <v>1.4</v>
      </c>
      <c r="Q763" t="s">
        <v>31</v>
      </c>
      <c r="R763" t="s">
        <v>32</v>
      </c>
      <c r="S763">
        <v>28.503</v>
      </c>
      <c r="T763">
        <v>4873.9449999999997</v>
      </c>
    </row>
    <row r="764" spans="1:20" x14ac:dyDescent="0.25">
      <c r="A764" t="s">
        <v>69</v>
      </c>
      <c r="B764">
        <v>738144</v>
      </c>
      <c r="C764" t="s">
        <v>29</v>
      </c>
      <c r="D764" t="s">
        <v>21</v>
      </c>
      <c r="E764" t="s">
        <v>462</v>
      </c>
      <c r="F764" s="1">
        <v>0.33333333333333331</v>
      </c>
      <c r="G764" t="s">
        <v>259</v>
      </c>
      <c r="H764" t="s">
        <v>72</v>
      </c>
      <c r="I764" s="1">
        <v>0.35416666666666669</v>
      </c>
      <c r="J764" t="s">
        <v>26</v>
      </c>
      <c r="K764" t="s">
        <v>23</v>
      </c>
      <c r="L764">
        <v>19.379000000000001</v>
      </c>
      <c r="M764" t="s">
        <v>208</v>
      </c>
      <c r="N764">
        <v>171</v>
      </c>
      <c r="P764">
        <v>1</v>
      </c>
      <c r="S764">
        <f>P764*L764</f>
        <v>19.379000000000001</v>
      </c>
      <c r="T764">
        <f>S764*N764</f>
        <v>3313.8090000000002</v>
      </c>
    </row>
    <row r="765" spans="1:20" x14ac:dyDescent="0.25">
      <c r="A765" t="s">
        <v>62</v>
      </c>
      <c r="B765">
        <v>505002</v>
      </c>
      <c r="C765" t="s">
        <v>29</v>
      </c>
      <c r="D765" t="s">
        <v>21</v>
      </c>
      <c r="E765" t="s">
        <v>463</v>
      </c>
      <c r="F765" s="1">
        <v>0.61458333333333337</v>
      </c>
      <c r="G765" t="s">
        <v>122</v>
      </c>
      <c r="H765" t="s">
        <v>36</v>
      </c>
      <c r="I765" s="1">
        <v>0.63194444444444442</v>
      </c>
      <c r="K765" t="s">
        <v>23</v>
      </c>
      <c r="L765">
        <v>15.989000000000001</v>
      </c>
      <c r="M765" t="s">
        <v>208</v>
      </c>
      <c r="N765">
        <v>171</v>
      </c>
      <c r="O765" t="s">
        <v>75</v>
      </c>
      <c r="P765">
        <v>1.6</v>
      </c>
      <c r="Q765" t="s">
        <v>31</v>
      </c>
      <c r="R765" t="s">
        <v>32</v>
      </c>
      <c r="S765">
        <v>25.582000000000001</v>
      </c>
      <c r="T765">
        <v>4374.59</v>
      </c>
    </row>
    <row r="766" spans="1:20" x14ac:dyDescent="0.25">
      <c r="A766" t="s">
        <v>297</v>
      </c>
      <c r="B766">
        <v>736312</v>
      </c>
      <c r="C766" t="s">
        <v>29</v>
      </c>
      <c r="D766" t="s">
        <v>21</v>
      </c>
      <c r="E766" t="s">
        <v>464</v>
      </c>
      <c r="F766" s="1">
        <v>0.30902777777777779</v>
      </c>
      <c r="G766" t="s">
        <v>299</v>
      </c>
      <c r="H766" t="s">
        <v>281</v>
      </c>
      <c r="I766" s="1">
        <v>0.31319444444444444</v>
      </c>
      <c r="J766" t="s">
        <v>26</v>
      </c>
      <c r="K766" t="s">
        <v>23</v>
      </c>
      <c r="L766">
        <v>3.3860000000000001</v>
      </c>
      <c r="M766" t="s">
        <v>208</v>
      </c>
      <c r="N766">
        <v>171</v>
      </c>
      <c r="O766" t="s">
        <v>30</v>
      </c>
      <c r="P766">
        <v>1</v>
      </c>
      <c r="Q766" t="s">
        <v>31</v>
      </c>
      <c r="R766" t="s">
        <v>32</v>
      </c>
      <c r="S766">
        <v>3.3860000000000001</v>
      </c>
      <c r="T766">
        <v>579.00599999999997</v>
      </c>
    </row>
    <row r="767" spans="1:20" x14ac:dyDescent="0.25">
      <c r="A767" t="s">
        <v>116</v>
      </c>
      <c r="B767">
        <v>739293</v>
      </c>
      <c r="C767" t="s">
        <v>29</v>
      </c>
      <c r="D767" t="s">
        <v>21</v>
      </c>
      <c r="E767" t="s">
        <v>465</v>
      </c>
      <c r="F767" s="1">
        <v>0.32291666666666669</v>
      </c>
      <c r="G767" t="s">
        <v>246</v>
      </c>
      <c r="H767" t="s">
        <v>147</v>
      </c>
      <c r="I767" s="1">
        <v>0.34722222222222227</v>
      </c>
      <c r="J767" t="s">
        <v>26</v>
      </c>
      <c r="K767" t="s">
        <v>23</v>
      </c>
      <c r="L767">
        <v>24.920999999999999</v>
      </c>
      <c r="M767" t="s">
        <v>208</v>
      </c>
      <c r="N767">
        <v>171</v>
      </c>
      <c r="O767" t="s">
        <v>30</v>
      </c>
      <c r="P767">
        <v>1</v>
      </c>
      <c r="Q767" t="s">
        <v>31</v>
      </c>
      <c r="R767" t="s">
        <v>32</v>
      </c>
      <c r="S767">
        <v>24.920999999999999</v>
      </c>
      <c r="T767">
        <v>4261.491</v>
      </c>
    </row>
    <row r="768" spans="1:20" x14ac:dyDescent="0.25">
      <c r="A768" t="s">
        <v>116</v>
      </c>
      <c r="B768">
        <v>737942</v>
      </c>
      <c r="C768" t="s">
        <v>29</v>
      </c>
      <c r="D768" t="s">
        <v>21</v>
      </c>
      <c r="E768" t="s">
        <v>466</v>
      </c>
      <c r="F768" s="1">
        <v>0.54861111111111105</v>
      </c>
      <c r="G768" t="s">
        <v>246</v>
      </c>
      <c r="H768" t="s">
        <v>147</v>
      </c>
      <c r="I768" s="1">
        <v>0.57986111111111105</v>
      </c>
      <c r="J768" t="s">
        <v>25</v>
      </c>
      <c r="K768" t="s">
        <v>23</v>
      </c>
      <c r="L768">
        <v>26.856000000000002</v>
      </c>
      <c r="M768" t="s">
        <v>208</v>
      </c>
      <c r="N768">
        <v>171</v>
      </c>
      <c r="O768" t="s">
        <v>30</v>
      </c>
      <c r="P768">
        <v>1</v>
      </c>
      <c r="Q768" t="s">
        <v>31</v>
      </c>
      <c r="R768" t="s">
        <v>32</v>
      </c>
      <c r="S768">
        <v>26.856000000000002</v>
      </c>
      <c r="T768">
        <v>4592.3760000000002</v>
      </c>
    </row>
    <row r="769" spans="1:20" x14ac:dyDescent="0.25">
      <c r="A769" t="s">
        <v>116</v>
      </c>
      <c r="B769">
        <v>738108</v>
      </c>
      <c r="C769" t="s">
        <v>29</v>
      </c>
      <c r="D769" t="s">
        <v>21</v>
      </c>
      <c r="E769" t="s">
        <v>466</v>
      </c>
      <c r="F769" s="1">
        <v>0.62152777777777779</v>
      </c>
      <c r="G769" t="s">
        <v>246</v>
      </c>
      <c r="H769" t="s">
        <v>147</v>
      </c>
      <c r="I769" s="1">
        <v>0.65138888888888891</v>
      </c>
      <c r="K769" t="s">
        <v>23</v>
      </c>
      <c r="L769">
        <v>26.856000000000002</v>
      </c>
      <c r="M769" t="s">
        <v>208</v>
      </c>
      <c r="N769">
        <v>171</v>
      </c>
      <c r="O769" t="s">
        <v>30</v>
      </c>
      <c r="P769">
        <v>1</v>
      </c>
      <c r="Q769" t="s">
        <v>31</v>
      </c>
      <c r="R769" t="s">
        <v>32</v>
      </c>
      <c r="S769">
        <v>26.856000000000002</v>
      </c>
      <c r="T769">
        <v>4592.3760000000002</v>
      </c>
    </row>
    <row r="770" spans="1:20" x14ac:dyDescent="0.25">
      <c r="A770" t="s">
        <v>116</v>
      </c>
      <c r="B770">
        <v>738499</v>
      </c>
      <c r="C770" t="s">
        <v>29</v>
      </c>
      <c r="D770" t="s">
        <v>21</v>
      </c>
      <c r="E770" t="s">
        <v>467</v>
      </c>
      <c r="F770" s="1">
        <v>0.59027777777777779</v>
      </c>
      <c r="G770" t="s">
        <v>246</v>
      </c>
      <c r="H770" t="s">
        <v>147</v>
      </c>
      <c r="I770" s="1">
        <v>0.62152777777777779</v>
      </c>
      <c r="J770" t="s">
        <v>25</v>
      </c>
      <c r="K770" t="s">
        <v>23</v>
      </c>
      <c r="L770">
        <v>30.007000000000001</v>
      </c>
      <c r="M770" t="s">
        <v>208</v>
      </c>
      <c r="N770">
        <v>171</v>
      </c>
      <c r="O770" t="s">
        <v>30</v>
      </c>
      <c r="P770">
        <v>1</v>
      </c>
      <c r="Q770" t="s">
        <v>31</v>
      </c>
      <c r="R770" t="s">
        <v>32</v>
      </c>
      <c r="S770">
        <v>30.007000000000001</v>
      </c>
      <c r="T770">
        <v>5131.1970000000001</v>
      </c>
    </row>
    <row r="771" spans="1:20" x14ac:dyDescent="0.25">
      <c r="A771" t="s">
        <v>205</v>
      </c>
      <c r="B771">
        <v>738215</v>
      </c>
      <c r="C771" t="s">
        <v>29</v>
      </c>
      <c r="D771" t="s">
        <v>21</v>
      </c>
      <c r="E771" t="s">
        <v>468</v>
      </c>
      <c r="F771" s="1">
        <v>0.625</v>
      </c>
      <c r="G771" t="s">
        <v>336</v>
      </c>
      <c r="H771" t="s">
        <v>36</v>
      </c>
      <c r="I771" s="1">
        <v>0.64166666666666672</v>
      </c>
      <c r="K771" t="s">
        <v>23</v>
      </c>
      <c r="L771">
        <v>30.79</v>
      </c>
      <c r="M771" t="s">
        <v>208</v>
      </c>
      <c r="N771">
        <v>171</v>
      </c>
      <c r="O771" t="s">
        <v>30</v>
      </c>
      <c r="P771">
        <v>1</v>
      </c>
      <c r="Q771" t="s">
        <v>31</v>
      </c>
      <c r="R771" t="s">
        <v>32</v>
      </c>
      <c r="S771">
        <v>30.79</v>
      </c>
      <c r="T771">
        <v>5265.09</v>
      </c>
    </row>
    <row r="772" spans="1:20" x14ac:dyDescent="0.25">
      <c r="A772" t="s">
        <v>34</v>
      </c>
      <c r="B772">
        <v>738168</v>
      </c>
      <c r="C772" t="s">
        <v>29</v>
      </c>
      <c r="D772" t="s">
        <v>21</v>
      </c>
      <c r="E772" t="s">
        <v>128</v>
      </c>
      <c r="F772" s="1">
        <v>0.25</v>
      </c>
      <c r="G772" t="s">
        <v>129</v>
      </c>
      <c r="H772" t="s">
        <v>36</v>
      </c>
      <c r="I772" s="1">
        <v>0.28472222222222221</v>
      </c>
      <c r="K772" t="s">
        <v>23</v>
      </c>
      <c r="L772">
        <v>32.896000000000001</v>
      </c>
      <c r="M772" t="s">
        <v>208</v>
      </c>
      <c r="N772">
        <v>171</v>
      </c>
      <c r="O772" t="s">
        <v>30</v>
      </c>
      <c r="P772">
        <v>1</v>
      </c>
      <c r="Q772" t="s">
        <v>31</v>
      </c>
      <c r="R772" t="s">
        <v>32</v>
      </c>
      <c r="S772">
        <v>32.896000000000001</v>
      </c>
      <c r="T772">
        <v>5625.2160000000003</v>
      </c>
    </row>
    <row r="773" spans="1:20" x14ac:dyDescent="0.25">
      <c r="A773" t="s">
        <v>105</v>
      </c>
      <c r="B773">
        <v>736481</v>
      </c>
      <c r="C773" t="s">
        <v>29</v>
      </c>
      <c r="D773" t="s">
        <v>21</v>
      </c>
      <c r="E773" t="s">
        <v>469</v>
      </c>
      <c r="F773" s="1">
        <v>0.57638888888888895</v>
      </c>
      <c r="G773" t="s">
        <v>470</v>
      </c>
      <c r="H773" t="s">
        <v>24</v>
      </c>
      <c r="I773" s="1">
        <v>0.59027777777777779</v>
      </c>
      <c r="J773" t="s">
        <v>25</v>
      </c>
      <c r="K773" t="s">
        <v>23</v>
      </c>
      <c r="L773">
        <v>11.645</v>
      </c>
      <c r="M773" t="s">
        <v>208</v>
      </c>
      <c r="N773">
        <v>171</v>
      </c>
      <c r="O773" t="s">
        <v>30</v>
      </c>
      <c r="P773">
        <v>1</v>
      </c>
      <c r="Q773" t="s">
        <v>31</v>
      </c>
      <c r="R773" t="s">
        <v>32</v>
      </c>
      <c r="S773">
        <v>11.645</v>
      </c>
      <c r="T773">
        <v>1991.2950000000001</v>
      </c>
    </row>
    <row r="774" spans="1:20" x14ac:dyDescent="0.25">
      <c r="A774" t="s">
        <v>205</v>
      </c>
      <c r="B774">
        <v>632026</v>
      </c>
      <c r="C774" t="s">
        <v>29</v>
      </c>
      <c r="D774" t="s">
        <v>21</v>
      </c>
      <c r="E774" t="s">
        <v>471</v>
      </c>
      <c r="F774" s="1">
        <v>0.52777777777777779</v>
      </c>
      <c r="G774" t="s">
        <v>132</v>
      </c>
      <c r="H774" t="s">
        <v>36</v>
      </c>
      <c r="I774" s="1">
        <v>0.54513888888888895</v>
      </c>
      <c r="J774" t="s">
        <v>25</v>
      </c>
      <c r="K774" t="s">
        <v>23</v>
      </c>
      <c r="L774">
        <v>15.529</v>
      </c>
      <c r="M774" t="s">
        <v>208</v>
      </c>
      <c r="N774">
        <v>171</v>
      </c>
      <c r="O774" t="s">
        <v>75</v>
      </c>
      <c r="P774">
        <v>1.6</v>
      </c>
      <c r="Q774" t="s">
        <v>31</v>
      </c>
      <c r="R774" t="s">
        <v>32</v>
      </c>
      <c r="S774">
        <v>24.846</v>
      </c>
      <c r="T774">
        <v>4248.7340000000004</v>
      </c>
    </row>
    <row r="775" spans="1:20" x14ac:dyDescent="0.25">
      <c r="A775" t="s">
        <v>34</v>
      </c>
      <c r="B775">
        <v>739898</v>
      </c>
      <c r="C775" t="s">
        <v>29</v>
      </c>
      <c r="D775" t="s">
        <v>21</v>
      </c>
      <c r="E775" t="s">
        <v>472</v>
      </c>
      <c r="F775" s="1">
        <v>0.6875</v>
      </c>
      <c r="G775" t="s">
        <v>132</v>
      </c>
      <c r="H775" t="s">
        <v>36</v>
      </c>
      <c r="I775" s="1">
        <v>0.71180555555555547</v>
      </c>
      <c r="K775" t="s">
        <v>23</v>
      </c>
      <c r="L775">
        <v>15.074</v>
      </c>
      <c r="M775" t="s">
        <v>208</v>
      </c>
      <c r="N775">
        <v>171</v>
      </c>
      <c r="O775" t="s">
        <v>30</v>
      </c>
      <c r="P775">
        <v>1</v>
      </c>
      <c r="Q775" t="s">
        <v>31</v>
      </c>
      <c r="R775" t="s">
        <v>32</v>
      </c>
      <c r="S775">
        <v>15.074</v>
      </c>
      <c r="T775">
        <v>2577.654</v>
      </c>
    </row>
    <row r="776" spans="1:20" x14ac:dyDescent="0.25">
      <c r="A776" t="s">
        <v>130</v>
      </c>
      <c r="B776">
        <v>738661</v>
      </c>
      <c r="C776" t="s">
        <v>29</v>
      </c>
      <c r="D776" t="s">
        <v>21</v>
      </c>
      <c r="E776" t="s">
        <v>131</v>
      </c>
      <c r="F776" s="1">
        <v>0.29166666666666669</v>
      </c>
      <c r="G776" t="s">
        <v>132</v>
      </c>
      <c r="H776" t="s">
        <v>36</v>
      </c>
      <c r="I776" s="1">
        <v>0.31805555555555554</v>
      </c>
      <c r="J776" t="s">
        <v>26</v>
      </c>
      <c r="K776" t="s">
        <v>23</v>
      </c>
      <c r="L776">
        <v>16.309000000000001</v>
      </c>
      <c r="M776" t="s">
        <v>208</v>
      </c>
      <c r="N776">
        <v>171</v>
      </c>
      <c r="O776" t="s">
        <v>30</v>
      </c>
      <c r="P776">
        <v>1</v>
      </c>
      <c r="Q776" t="s">
        <v>31</v>
      </c>
      <c r="R776" t="s">
        <v>32</v>
      </c>
      <c r="S776">
        <v>16.309000000000001</v>
      </c>
      <c r="T776">
        <v>2788.8389999999999</v>
      </c>
    </row>
    <row r="777" spans="1:20" x14ac:dyDescent="0.25">
      <c r="A777" t="s">
        <v>108</v>
      </c>
      <c r="B777">
        <v>739812</v>
      </c>
      <c r="C777" t="s">
        <v>29</v>
      </c>
      <c r="D777" t="s">
        <v>21</v>
      </c>
      <c r="E777" t="s">
        <v>133</v>
      </c>
      <c r="F777" s="1">
        <v>0.25</v>
      </c>
      <c r="G777" t="s">
        <v>134</v>
      </c>
      <c r="H777" t="s">
        <v>37</v>
      </c>
      <c r="I777" s="1">
        <v>0.28125</v>
      </c>
      <c r="K777" t="s">
        <v>23</v>
      </c>
      <c r="L777">
        <v>28.271000000000001</v>
      </c>
      <c r="M777" t="s">
        <v>208</v>
      </c>
      <c r="N777">
        <v>171</v>
      </c>
      <c r="O777" t="s">
        <v>75</v>
      </c>
      <c r="P777">
        <v>1.6</v>
      </c>
      <c r="Q777" t="s">
        <v>31</v>
      </c>
      <c r="R777" t="s">
        <v>32</v>
      </c>
      <c r="S777">
        <v>45.234000000000002</v>
      </c>
      <c r="T777">
        <v>7734.9459999999999</v>
      </c>
    </row>
    <row r="778" spans="1:20" x14ac:dyDescent="0.25">
      <c r="A778" t="s">
        <v>108</v>
      </c>
      <c r="B778">
        <v>737234</v>
      </c>
      <c r="C778" t="s">
        <v>29</v>
      </c>
      <c r="D778" t="s">
        <v>21</v>
      </c>
      <c r="E778" t="s">
        <v>473</v>
      </c>
      <c r="F778" s="1">
        <v>0.25694444444444448</v>
      </c>
      <c r="G778" t="s">
        <v>134</v>
      </c>
      <c r="H778" t="s">
        <v>37</v>
      </c>
      <c r="I778" s="1">
        <v>0.28472222222222221</v>
      </c>
      <c r="K778" t="s">
        <v>23</v>
      </c>
      <c r="L778">
        <v>26.224</v>
      </c>
      <c r="M778" t="s">
        <v>208</v>
      </c>
      <c r="N778">
        <v>171</v>
      </c>
      <c r="O778" t="s">
        <v>75</v>
      </c>
      <c r="P778">
        <v>1.6</v>
      </c>
      <c r="Q778" t="s">
        <v>31</v>
      </c>
      <c r="R778" t="s">
        <v>32</v>
      </c>
      <c r="S778">
        <v>41.957999999999998</v>
      </c>
      <c r="T778">
        <v>7174.8860000000004</v>
      </c>
    </row>
    <row r="779" spans="1:20" x14ac:dyDescent="0.25">
      <c r="A779" t="s">
        <v>205</v>
      </c>
      <c r="B779">
        <v>739778</v>
      </c>
      <c r="C779" t="s">
        <v>29</v>
      </c>
      <c r="D779" t="s">
        <v>21</v>
      </c>
      <c r="E779" t="s">
        <v>474</v>
      </c>
      <c r="F779" s="1">
        <v>0.30555555555555552</v>
      </c>
      <c r="G779" t="s">
        <v>364</v>
      </c>
      <c r="H779" t="s">
        <v>127</v>
      </c>
      <c r="I779" s="1">
        <v>0.33333333333333331</v>
      </c>
      <c r="J779" t="s">
        <v>26</v>
      </c>
      <c r="K779" t="s">
        <v>23</v>
      </c>
      <c r="L779">
        <v>17.782</v>
      </c>
      <c r="M779" t="s">
        <v>208</v>
      </c>
      <c r="N779">
        <v>171</v>
      </c>
      <c r="O779" t="s">
        <v>75</v>
      </c>
      <c r="P779">
        <v>1.6</v>
      </c>
      <c r="Q779" t="s">
        <v>31</v>
      </c>
      <c r="R779" t="s">
        <v>32</v>
      </c>
      <c r="S779">
        <v>28.451000000000001</v>
      </c>
      <c r="T779">
        <v>4865.1549999999997</v>
      </c>
    </row>
    <row r="780" spans="1:20" x14ac:dyDescent="0.25">
      <c r="A780" t="s">
        <v>205</v>
      </c>
      <c r="B780">
        <v>739783</v>
      </c>
      <c r="C780" t="s">
        <v>29</v>
      </c>
      <c r="D780" t="s">
        <v>21</v>
      </c>
      <c r="E780" t="s">
        <v>475</v>
      </c>
      <c r="F780" s="1">
        <v>0.30902777777777779</v>
      </c>
      <c r="G780" t="s">
        <v>364</v>
      </c>
      <c r="H780" t="s">
        <v>36</v>
      </c>
      <c r="I780" s="1">
        <v>0.33333333333333331</v>
      </c>
      <c r="J780" t="s">
        <v>26</v>
      </c>
      <c r="K780" t="s">
        <v>23</v>
      </c>
      <c r="L780">
        <v>16.751999999999999</v>
      </c>
      <c r="M780" t="s">
        <v>208</v>
      </c>
      <c r="N780">
        <v>171</v>
      </c>
      <c r="O780" t="s">
        <v>30</v>
      </c>
      <c r="P780">
        <v>1</v>
      </c>
      <c r="Q780" t="s">
        <v>31</v>
      </c>
      <c r="R780" t="s">
        <v>32</v>
      </c>
      <c r="S780">
        <v>16.751999999999999</v>
      </c>
      <c r="T780">
        <v>2864.5920000000001</v>
      </c>
    </row>
    <row r="781" spans="1:20" x14ac:dyDescent="0.25">
      <c r="A781" t="s">
        <v>205</v>
      </c>
      <c r="B781">
        <v>736922</v>
      </c>
      <c r="C781" t="s">
        <v>29</v>
      </c>
      <c r="D781" t="s">
        <v>21</v>
      </c>
      <c r="E781" t="s">
        <v>475</v>
      </c>
      <c r="F781" s="1">
        <v>0.57291666666666663</v>
      </c>
      <c r="G781" t="s">
        <v>364</v>
      </c>
      <c r="H781" t="s">
        <v>36</v>
      </c>
      <c r="I781" s="1">
        <v>0.59027777777777779</v>
      </c>
      <c r="J781" t="s">
        <v>25</v>
      </c>
      <c r="K781" t="s">
        <v>23</v>
      </c>
      <c r="L781">
        <v>16.751999999999999</v>
      </c>
      <c r="M781" t="s">
        <v>208</v>
      </c>
      <c r="N781">
        <v>171</v>
      </c>
      <c r="O781" t="s">
        <v>75</v>
      </c>
      <c r="P781">
        <v>1.6</v>
      </c>
      <c r="Q781" t="s">
        <v>31</v>
      </c>
      <c r="R781" t="s">
        <v>32</v>
      </c>
      <c r="S781">
        <v>26.803000000000001</v>
      </c>
      <c r="T781">
        <v>4583.3469999999998</v>
      </c>
    </row>
    <row r="782" spans="1:20" x14ac:dyDescent="0.25">
      <c r="A782" t="s">
        <v>116</v>
      </c>
      <c r="B782">
        <v>739915</v>
      </c>
      <c r="C782" t="s">
        <v>29</v>
      </c>
      <c r="D782" t="s">
        <v>21</v>
      </c>
      <c r="E782" t="s">
        <v>476</v>
      </c>
      <c r="F782" s="1">
        <v>0.28472222222222221</v>
      </c>
      <c r="G782" t="s">
        <v>477</v>
      </c>
      <c r="H782" t="s">
        <v>24</v>
      </c>
      <c r="I782" s="1">
        <v>0.33611111111111108</v>
      </c>
      <c r="J782" t="s">
        <v>26</v>
      </c>
      <c r="K782" t="s">
        <v>23</v>
      </c>
      <c r="L782">
        <v>34.581000000000003</v>
      </c>
      <c r="M782" t="s">
        <v>208</v>
      </c>
      <c r="N782">
        <v>171</v>
      </c>
      <c r="O782" t="s">
        <v>30</v>
      </c>
      <c r="P782">
        <v>1</v>
      </c>
      <c r="Q782" t="s">
        <v>31</v>
      </c>
      <c r="R782" t="s">
        <v>32</v>
      </c>
      <c r="S782">
        <v>34.581000000000003</v>
      </c>
      <c r="T782">
        <v>5913.3509999999997</v>
      </c>
    </row>
    <row r="783" spans="1:20" x14ac:dyDescent="0.25">
      <c r="A783" t="s">
        <v>116</v>
      </c>
      <c r="B783">
        <v>692077</v>
      </c>
      <c r="C783" t="s">
        <v>29</v>
      </c>
      <c r="D783" t="s">
        <v>21</v>
      </c>
      <c r="E783" t="s">
        <v>478</v>
      </c>
      <c r="F783" s="1">
        <v>0.59722222222222221</v>
      </c>
      <c r="G783" t="s">
        <v>477</v>
      </c>
      <c r="H783" t="s">
        <v>147</v>
      </c>
      <c r="I783" s="1">
        <v>0.60416666666666663</v>
      </c>
      <c r="J783" t="s">
        <v>25</v>
      </c>
      <c r="K783" t="s">
        <v>23</v>
      </c>
      <c r="L783">
        <v>7.1159999999999997</v>
      </c>
      <c r="M783" t="s">
        <v>208</v>
      </c>
      <c r="N783">
        <v>171</v>
      </c>
      <c r="O783" t="s">
        <v>30</v>
      </c>
      <c r="P783">
        <v>1</v>
      </c>
      <c r="Q783" t="s">
        <v>31</v>
      </c>
      <c r="R783" t="s">
        <v>32</v>
      </c>
      <c r="S783">
        <v>7.1159999999999997</v>
      </c>
      <c r="T783">
        <v>1216.836</v>
      </c>
    </row>
    <row r="784" spans="1:20" x14ac:dyDescent="0.25">
      <c r="A784" t="s">
        <v>105</v>
      </c>
      <c r="B784">
        <v>739229</v>
      </c>
      <c r="C784" t="s">
        <v>29</v>
      </c>
      <c r="D784" t="s">
        <v>21</v>
      </c>
      <c r="E784" t="s">
        <v>479</v>
      </c>
      <c r="F784" s="1">
        <v>0.60416666666666663</v>
      </c>
      <c r="G784" t="s">
        <v>107</v>
      </c>
      <c r="H784" t="s">
        <v>429</v>
      </c>
      <c r="I784" s="1">
        <v>0.61111111111111105</v>
      </c>
      <c r="J784" t="s">
        <v>25</v>
      </c>
      <c r="K784" t="s">
        <v>23</v>
      </c>
      <c r="L784">
        <v>4.53</v>
      </c>
      <c r="M784" t="s">
        <v>208</v>
      </c>
      <c r="N784">
        <v>171</v>
      </c>
      <c r="P784">
        <v>1</v>
      </c>
      <c r="S784">
        <f>P784*L784</f>
        <v>4.53</v>
      </c>
      <c r="T784">
        <f>S784*N784</f>
        <v>774.63</v>
      </c>
    </row>
    <row r="785" spans="1:20" x14ac:dyDescent="0.25">
      <c r="A785" t="s">
        <v>69</v>
      </c>
      <c r="B785">
        <v>736666</v>
      </c>
      <c r="C785" t="s">
        <v>29</v>
      </c>
      <c r="D785" t="s">
        <v>21</v>
      </c>
      <c r="E785" t="s">
        <v>135</v>
      </c>
      <c r="F785" s="1">
        <v>0.68055555555555547</v>
      </c>
      <c r="G785" t="s">
        <v>107</v>
      </c>
      <c r="H785" t="s">
        <v>57</v>
      </c>
      <c r="I785" s="1">
        <v>0.70486111111111116</v>
      </c>
      <c r="K785" t="s">
        <v>23</v>
      </c>
      <c r="L785">
        <v>21.738</v>
      </c>
      <c r="M785" t="s">
        <v>208</v>
      </c>
      <c r="N785">
        <v>171</v>
      </c>
      <c r="O785" t="s">
        <v>30</v>
      </c>
      <c r="P785">
        <v>1</v>
      </c>
      <c r="Q785" t="s">
        <v>31</v>
      </c>
      <c r="R785" t="s">
        <v>32</v>
      </c>
      <c r="S785">
        <v>21.738</v>
      </c>
      <c r="T785">
        <v>3717.1979999999999</v>
      </c>
    </row>
    <row r="786" spans="1:20" x14ac:dyDescent="0.25">
      <c r="A786" t="s">
        <v>69</v>
      </c>
      <c r="B786">
        <v>739299</v>
      </c>
      <c r="C786" t="s">
        <v>29</v>
      </c>
      <c r="D786" t="s">
        <v>21</v>
      </c>
      <c r="E786" t="s">
        <v>135</v>
      </c>
      <c r="F786" s="1">
        <v>0.25</v>
      </c>
      <c r="G786" t="s">
        <v>107</v>
      </c>
      <c r="H786" t="s">
        <v>57</v>
      </c>
      <c r="I786" s="1">
        <v>0.27430555555555552</v>
      </c>
      <c r="K786" t="s">
        <v>23</v>
      </c>
      <c r="L786">
        <v>21.738</v>
      </c>
      <c r="M786" t="s">
        <v>208</v>
      </c>
      <c r="N786">
        <v>171</v>
      </c>
      <c r="O786" t="s">
        <v>30</v>
      </c>
      <c r="P786">
        <v>1</v>
      </c>
      <c r="Q786" t="s">
        <v>31</v>
      </c>
      <c r="R786" t="s">
        <v>32</v>
      </c>
      <c r="S786">
        <v>21.738</v>
      </c>
      <c r="T786">
        <v>3717.1979999999999</v>
      </c>
    </row>
    <row r="787" spans="1:20" x14ac:dyDescent="0.25">
      <c r="A787" t="s">
        <v>69</v>
      </c>
      <c r="B787">
        <v>739843</v>
      </c>
      <c r="C787" t="s">
        <v>29</v>
      </c>
      <c r="D787" t="s">
        <v>21</v>
      </c>
      <c r="E787" t="s">
        <v>480</v>
      </c>
      <c r="F787" s="1">
        <v>0.2951388888888889</v>
      </c>
      <c r="G787" t="s">
        <v>107</v>
      </c>
      <c r="H787" t="s">
        <v>57</v>
      </c>
      <c r="I787" s="1">
        <v>0.3263888888888889</v>
      </c>
      <c r="J787" t="s">
        <v>26</v>
      </c>
      <c r="K787" t="s">
        <v>23</v>
      </c>
      <c r="L787">
        <v>22.114999999999998</v>
      </c>
      <c r="M787" t="s">
        <v>208</v>
      </c>
      <c r="N787">
        <v>171</v>
      </c>
      <c r="O787" t="s">
        <v>30</v>
      </c>
      <c r="P787">
        <v>1</v>
      </c>
      <c r="Q787" t="s">
        <v>31</v>
      </c>
      <c r="R787" t="s">
        <v>32</v>
      </c>
      <c r="S787">
        <v>22.114999999999998</v>
      </c>
      <c r="T787">
        <v>3781.665</v>
      </c>
    </row>
    <row r="788" spans="1:20" x14ac:dyDescent="0.25">
      <c r="A788" t="s">
        <v>105</v>
      </c>
      <c r="B788">
        <v>739934</v>
      </c>
      <c r="C788" t="s">
        <v>29</v>
      </c>
      <c r="D788" t="s">
        <v>21</v>
      </c>
      <c r="E788" t="s">
        <v>481</v>
      </c>
      <c r="F788" s="1">
        <v>0.29166666666666669</v>
      </c>
      <c r="G788" t="s">
        <v>107</v>
      </c>
      <c r="H788" t="s">
        <v>36</v>
      </c>
      <c r="I788" s="1">
        <v>0.32708333333333334</v>
      </c>
      <c r="J788" t="s">
        <v>26</v>
      </c>
      <c r="K788" t="s">
        <v>23</v>
      </c>
      <c r="L788">
        <v>29.643999999999998</v>
      </c>
      <c r="M788" t="s">
        <v>208</v>
      </c>
      <c r="N788">
        <v>171</v>
      </c>
      <c r="O788" t="s">
        <v>75</v>
      </c>
      <c r="P788">
        <v>1.6</v>
      </c>
      <c r="Q788" t="s">
        <v>31</v>
      </c>
      <c r="R788" t="s">
        <v>32</v>
      </c>
      <c r="S788">
        <v>47.43</v>
      </c>
      <c r="T788">
        <v>8110.598</v>
      </c>
    </row>
    <row r="789" spans="1:20" x14ac:dyDescent="0.25">
      <c r="A789" t="s">
        <v>105</v>
      </c>
      <c r="B789">
        <v>739662</v>
      </c>
      <c r="C789" t="s">
        <v>29</v>
      </c>
      <c r="D789" t="s">
        <v>21</v>
      </c>
      <c r="E789" t="s">
        <v>482</v>
      </c>
      <c r="F789" s="1">
        <v>0.30208333333333331</v>
      </c>
      <c r="G789" t="s">
        <v>107</v>
      </c>
      <c r="H789" t="s">
        <v>36</v>
      </c>
      <c r="I789" s="1">
        <v>0.33402777777777781</v>
      </c>
      <c r="J789" t="s">
        <v>26</v>
      </c>
      <c r="K789" t="s">
        <v>23</v>
      </c>
      <c r="L789">
        <v>25.236000000000001</v>
      </c>
      <c r="M789" t="s">
        <v>208</v>
      </c>
      <c r="N789">
        <v>171</v>
      </c>
      <c r="O789" t="s">
        <v>30</v>
      </c>
      <c r="P789">
        <v>1</v>
      </c>
      <c r="Q789" t="s">
        <v>31</v>
      </c>
      <c r="R789" t="s">
        <v>32</v>
      </c>
      <c r="S789">
        <v>25.236000000000001</v>
      </c>
      <c r="T789">
        <v>4315.3559999999998</v>
      </c>
    </row>
    <row r="790" spans="1:20" x14ac:dyDescent="0.25">
      <c r="A790" t="s">
        <v>69</v>
      </c>
      <c r="B790">
        <v>738589</v>
      </c>
      <c r="C790" t="s">
        <v>29</v>
      </c>
      <c r="D790" t="s">
        <v>21</v>
      </c>
      <c r="E790" t="s">
        <v>483</v>
      </c>
      <c r="F790" s="1">
        <v>0.47916666666666669</v>
      </c>
      <c r="G790" t="s">
        <v>107</v>
      </c>
      <c r="H790" t="s">
        <v>57</v>
      </c>
      <c r="I790" s="1">
        <v>0.50347222222222221</v>
      </c>
      <c r="K790" t="s">
        <v>23</v>
      </c>
      <c r="L790">
        <v>21.454999999999998</v>
      </c>
      <c r="M790" t="s">
        <v>208</v>
      </c>
      <c r="N790">
        <v>171</v>
      </c>
      <c r="O790" t="s">
        <v>75</v>
      </c>
      <c r="P790">
        <v>1.6</v>
      </c>
      <c r="Q790" t="s">
        <v>31</v>
      </c>
      <c r="R790" t="s">
        <v>32</v>
      </c>
      <c r="S790">
        <v>34.328000000000003</v>
      </c>
      <c r="T790">
        <v>5870.0879999999997</v>
      </c>
    </row>
    <row r="791" spans="1:20" x14ac:dyDescent="0.25">
      <c r="A791" t="s">
        <v>105</v>
      </c>
      <c r="B791">
        <v>738281</v>
      </c>
      <c r="C791" t="s">
        <v>29</v>
      </c>
      <c r="D791" t="s">
        <v>21</v>
      </c>
      <c r="E791" t="s">
        <v>444</v>
      </c>
      <c r="F791" s="1">
        <v>0.59375</v>
      </c>
      <c r="G791" t="s">
        <v>107</v>
      </c>
      <c r="H791" t="s">
        <v>24</v>
      </c>
      <c r="I791" s="1">
        <v>0.625</v>
      </c>
      <c r="J791" t="s">
        <v>25</v>
      </c>
      <c r="K791" t="s">
        <v>23</v>
      </c>
      <c r="L791">
        <v>26.885000000000002</v>
      </c>
      <c r="M791" t="s">
        <v>208</v>
      </c>
      <c r="N791">
        <v>171</v>
      </c>
      <c r="O791" t="s">
        <v>75</v>
      </c>
      <c r="P791">
        <v>1.6</v>
      </c>
      <c r="Q791" t="s">
        <v>31</v>
      </c>
      <c r="R791" t="s">
        <v>32</v>
      </c>
      <c r="S791">
        <v>43.015999999999998</v>
      </c>
      <c r="T791">
        <v>7355.7359999999999</v>
      </c>
    </row>
    <row r="792" spans="1:20" x14ac:dyDescent="0.25">
      <c r="A792" t="s">
        <v>205</v>
      </c>
      <c r="B792">
        <v>739878</v>
      </c>
      <c r="C792" t="s">
        <v>29</v>
      </c>
      <c r="D792" t="s">
        <v>21</v>
      </c>
      <c r="E792" t="s">
        <v>484</v>
      </c>
      <c r="F792" s="1">
        <v>0.28819444444444448</v>
      </c>
      <c r="G792" t="s">
        <v>93</v>
      </c>
      <c r="H792" t="s">
        <v>127</v>
      </c>
      <c r="I792" s="1">
        <v>0.33333333333333331</v>
      </c>
      <c r="J792" t="s">
        <v>26</v>
      </c>
      <c r="K792" t="s">
        <v>23</v>
      </c>
      <c r="L792">
        <v>42.835999999999999</v>
      </c>
      <c r="M792" t="s">
        <v>208</v>
      </c>
      <c r="N792">
        <v>171</v>
      </c>
      <c r="O792" t="s">
        <v>75</v>
      </c>
      <c r="P792">
        <v>1.6</v>
      </c>
      <c r="Q792" t="s">
        <v>31</v>
      </c>
      <c r="R792" t="s">
        <v>32</v>
      </c>
      <c r="S792">
        <v>68.537999999999997</v>
      </c>
      <c r="T792">
        <v>11719.93</v>
      </c>
    </row>
    <row r="793" spans="1:20" x14ac:dyDescent="0.25">
      <c r="A793" t="s">
        <v>205</v>
      </c>
      <c r="B793">
        <v>739886</v>
      </c>
      <c r="C793" t="s">
        <v>29</v>
      </c>
      <c r="D793" t="s">
        <v>21</v>
      </c>
      <c r="E793" t="s">
        <v>485</v>
      </c>
      <c r="F793" s="1">
        <v>0.29166666666666669</v>
      </c>
      <c r="G793" t="s">
        <v>93</v>
      </c>
      <c r="H793" t="s">
        <v>127</v>
      </c>
      <c r="I793" s="1">
        <v>0.34027777777777773</v>
      </c>
      <c r="J793" t="s">
        <v>26</v>
      </c>
      <c r="K793" t="s">
        <v>23</v>
      </c>
      <c r="L793">
        <v>39.241</v>
      </c>
      <c r="M793" t="s">
        <v>208</v>
      </c>
      <c r="N793">
        <v>171</v>
      </c>
      <c r="O793" t="s">
        <v>30</v>
      </c>
      <c r="P793">
        <v>1</v>
      </c>
      <c r="Q793" t="s">
        <v>31</v>
      </c>
      <c r="R793" t="s">
        <v>32</v>
      </c>
      <c r="S793">
        <v>39.241</v>
      </c>
      <c r="T793">
        <v>6710.2110000000002</v>
      </c>
    </row>
    <row r="794" spans="1:20" x14ac:dyDescent="0.25">
      <c r="A794" t="s">
        <v>91</v>
      </c>
      <c r="B794">
        <v>692085</v>
      </c>
      <c r="C794" t="s">
        <v>29</v>
      </c>
      <c r="D794" t="s">
        <v>21</v>
      </c>
      <c r="E794" t="s">
        <v>124</v>
      </c>
      <c r="F794" s="1">
        <v>0.3125</v>
      </c>
      <c r="G794" t="s">
        <v>93</v>
      </c>
      <c r="H794" t="s">
        <v>93</v>
      </c>
      <c r="I794" s="1">
        <v>0.32291666666666669</v>
      </c>
      <c r="J794" t="s">
        <v>26</v>
      </c>
      <c r="K794" t="s">
        <v>23</v>
      </c>
      <c r="L794">
        <v>3.726</v>
      </c>
      <c r="M794" t="s">
        <v>208</v>
      </c>
      <c r="N794">
        <v>171</v>
      </c>
      <c r="O794" t="s">
        <v>30</v>
      </c>
      <c r="P794">
        <v>1</v>
      </c>
      <c r="Q794" t="s">
        <v>31</v>
      </c>
      <c r="R794" t="s">
        <v>32</v>
      </c>
      <c r="S794">
        <v>3.726</v>
      </c>
      <c r="T794">
        <v>637.14599999999996</v>
      </c>
    </row>
    <row r="795" spans="1:20" x14ac:dyDescent="0.25">
      <c r="A795" t="s">
        <v>91</v>
      </c>
      <c r="B795">
        <v>738032</v>
      </c>
      <c r="C795" t="s">
        <v>29</v>
      </c>
      <c r="D795" t="s">
        <v>21</v>
      </c>
      <c r="E795" t="s">
        <v>125</v>
      </c>
      <c r="F795" s="1">
        <v>0.44097222222222227</v>
      </c>
      <c r="G795" t="s">
        <v>93</v>
      </c>
      <c r="H795" t="s">
        <v>36</v>
      </c>
      <c r="I795" s="1">
        <v>0.47916666666666669</v>
      </c>
      <c r="K795" t="s">
        <v>23</v>
      </c>
      <c r="L795">
        <v>38.927999999999997</v>
      </c>
      <c r="M795" t="s">
        <v>208</v>
      </c>
      <c r="N795">
        <v>171</v>
      </c>
      <c r="O795" t="s">
        <v>30</v>
      </c>
      <c r="P795">
        <v>1</v>
      </c>
      <c r="Q795" t="s">
        <v>31</v>
      </c>
      <c r="R795" t="s">
        <v>32</v>
      </c>
      <c r="S795">
        <v>38.927999999999997</v>
      </c>
      <c r="T795">
        <v>6656.6880000000001</v>
      </c>
    </row>
    <row r="796" spans="1:20" x14ac:dyDescent="0.25">
      <c r="A796" t="s">
        <v>91</v>
      </c>
      <c r="B796">
        <v>739140</v>
      </c>
      <c r="C796" t="s">
        <v>29</v>
      </c>
      <c r="D796" t="s">
        <v>21</v>
      </c>
      <c r="E796" t="s">
        <v>125</v>
      </c>
      <c r="F796" s="1">
        <v>0.64583333333333337</v>
      </c>
      <c r="G796" t="s">
        <v>93</v>
      </c>
      <c r="H796" t="s">
        <v>36</v>
      </c>
      <c r="I796" s="1">
        <v>0.68402777777777779</v>
      </c>
      <c r="K796" t="s">
        <v>23</v>
      </c>
      <c r="L796">
        <v>38.927999999999997</v>
      </c>
      <c r="M796" t="s">
        <v>208</v>
      </c>
      <c r="N796">
        <v>171</v>
      </c>
      <c r="O796" t="s">
        <v>30</v>
      </c>
      <c r="P796">
        <v>1</v>
      </c>
      <c r="Q796" t="s">
        <v>31</v>
      </c>
      <c r="R796" t="s">
        <v>32</v>
      </c>
      <c r="S796">
        <v>38.927999999999997</v>
      </c>
      <c r="T796">
        <v>6656.6880000000001</v>
      </c>
    </row>
    <row r="797" spans="1:20" x14ac:dyDescent="0.25">
      <c r="A797" t="s">
        <v>91</v>
      </c>
      <c r="B797">
        <v>738022</v>
      </c>
      <c r="C797" t="s">
        <v>29</v>
      </c>
      <c r="D797" t="s">
        <v>21</v>
      </c>
      <c r="E797" t="s">
        <v>125</v>
      </c>
      <c r="F797" s="1">
        <v>0.66666666666666663</v>
      </c>
      <c r="G797" t="s">
        <v>93</v>
      </c>
      <c r="H797" t="s">
        <v>36</v>
      </c>
      <c r="I797" s="1">
        <v>0.70486111111111116</v>
      </c>
      <c r="K797" t="s">
        <v>23</v>
      </c>
      <c r="L797">
        <v>38.927999999999997</v>
      </c>
      <c r="M797" t="s">
        <v>208</v>
      </c>
      <c r="N797">
        <v>171</v>
      </c>
      <c r="O797" t="s">
        <v>30</v>
      </c>
      <c r="P797">
        <v>1</v>
      </c>
      <c r="Q797" t="s">
        <v>31</v>
      </c>
      <c r="R797" t="s">
        <v>32</v>
      </c>
      <c r="S797">
        <v>38.927999999999997</v>
      </c>
      <c r="T797">
        <v>6656.6880000000001</v>
      </c>
    </row>
    <row r="798" spans="1:20" x14ac:dyDescent="0.25">
      <c r="A798" t="s">
        <v>91</v>
      </c>
      <c r="B798">
        <v>738333</v>
      </c>
      <c r="C798" t="s">
        <v>29</v>
      </c>
      <c r="D798" t="s">
        <v>21</v>
      </c>
      <c r="E798" t="s">
        <v>126</v>
      </c>
      <c r="F798" s="1">
        <v>0.71527777777777779</v>
      </c>
      <c r="G798" t="s">
        <v>93</v>
      </c>
      <c r="H798" t="s">
        <v>127</v>
      </c>
      <c r="I798" s="1">
        <v>0.75555555555555554</v>
      </c>
      <c r="J798" t="s">
        <v>22</v>
      </c>
      <c r="K798" t="s">
        <v>23</v>
      </c>
      <c r="L798">
        <v>38.39</v>
      </c>
      <c r="M798" t="s">
        <v>208</v>
      </c>
      <c r="N798">
        <v>171</v>
      </c>
      <c r="O798" t="s">
        <v>30</v>
      </c>
      <c r="P798">
        <v>1</v>
      </c>
      <c r="Q798" t="s">
        <v>31</v>
      </c>
      <c r="R798" t="s">
        <v>32</v>
      </c>
      <c r="S798">
        <v>38.39</v>
      </c>
      <c r="T798">
        <v>6564.69</v>
      </c>
    </row>
    <row r="799" spans="1:20" x14ac:dyDescent="0.25">
      <c r="A799" t="s">
        <v>91</v>
      </c>
      <c r="B799">
        <v>738730</v>
      </c>
      <c r="C799" t="s">
        <v>29</v>
      </c>
      <c r="D799" t="s">
        <v>21</v>
      </c>
      <c r="E799" t="s">
        <v>125</v>
      </c>
      <c r="F799" s="1">
        <v>0.72916666666666663</v>
      </c>
      <c r="G799" t="s">
        <v>93</v>
      </c>
      <c r="H799" t="s">
        <v>36</v>
      </c>
      <c r="I799" s="1">
        <v>0.76041666666666663</v>
      </c>
      <c r="J799" t="s">
        <v>22</v>
      </c>
      <c r="K799" t="s">
        <v>23</v>
      </c>
      <c r="L799">
        <v>38.927999999999997</v>
      </c>
      <c r="M799" t="s">
        <v>208</v>
      </c>
      <c r="N799">
        <v>171</v>
      </c>
      <c r="O799" t="s">
        <v>30</v>
      </c>
      <c r="P799">
        <v>1</v>
      </c>
      <c r="Q799" t="s">
        <v>31</v>
      </c>
      <c r="R799" t="s">
        <v>32</v>
      </c>
      <c r="S799">
        <v>38.927999999999997</v>
      </c>
      <c r="T799">
        <v>6656.6880000000001</v>
      </c>
    </row>
    <row r="800" spans="1:20" x14ac:dyDescent="0.25">
      <c r="A800" t="s">
        <v>91</v>
      </c>
      <c r="B800">
        <v>737133</v>
      </c>
      <c r="C800" t="s">
        <v>29</v>
      </c>
      <c r="D800" t="s">
        <v>21</v>
      </c>
      <c r="E800" t="s">
        <v>123</v>
      </c>
      <c r="F800" s="1">
        <v>0.73611111111111116</v>
      </c>
      <c r="G800" t="s">
        <v>93</v>
      </c>
      <c r="H800" t="s">
        <v>36</v>
      </c>
      <c r="I800" s="1">
        <v>0.78125</v>
      </c>
      <c r="J800" t="s">
        <v>22</v>
      </c>
      <c r="K800" t="s">
        <v>23</v>
      </c>
      <c r="L800">
        <v>41.286999999999999</v>
      </c>
      <c r="M800" t="s">
        <v>208</v>
      </c>
      <c r="N800">
        <v>171</v>
      </c>
      <c r="O800" t="s">
        <v>30</v>
      </c>
      <c r="P800">
        <v>1</v>
      </c>
      <c r="Q800" t="s">
        <v>31</v>
      </c>
      <c r="R800" t="s">
        <v>32</v>
      </c>
      <c r="S800">
        <v>41.286999999999999</v>
      </c>
      <c r="T800">
        <v>7060.0770000000002</v>
      </c>
    </row>
    <row r="801" spans="1:20" x14ac:dyDescent="0.25">
      <c r="A801" t="s">
        <v>91</v>
      </c>
      <c r="B801">
        <v>738328</v>
      </c>
      <c r="C801" t="s">
        <v>29</v>
      </c>
      <c r="D801" t="s">
        <v>21</v>
      </c>
      <c r="E801" t="s">
        <v>125</v>
      </c>
      <c r="F801" s="1">
        <v>0.75</v>
      </c>
      <c r="G801" t="s">
        <v>93</v>
      </c>
      <c r="H801" t="s">
        <v>36</v>
      </c>
      <c r="I801" s="1">
        <v>0.79166666666666663</v>
      </c>
      <c r="J801" t="s">
        <v>22</v>
      </c>
      <c r="K801" t="s">
        <v>23</v>
      </c>
      <c r="L801">
        <v>38.927999999999997</v>
      </c>
      <c r="M801" t="s">
        <v>208</v>
      </c>
      <c r="N801">
        <v>171</v>
      </c>
      <c r="O801" t="s">
        <v>30</v>
      </c>
      <c r="P801">
        <v>1</v>
      </c>
      <c r="Q801" t="s">
        <v>31</v>
      </c>
      <c r="R801" t="s">
        <v>32</v>
      </c>
      <c r="S801">
        <v>38.927999999999997</v>
      </c>
      <c r="T801">
        <v>6656.6880000000001</v>
      </c>
    </row>
    <row r="802" spans="1:20" x14ac:dyDescent="0.25">
      <c r="A802" t="s">
        <v>91</v>
      </c>
      <c r="B802">
        <v>738183</v>
      </c>
      <c r="C802" t="s">
        <v>29</v>
      </c>
      <c r="D802" t="s">
        <v>21</v>
      </c>
      <c r="E802" t="s">
        <v>123</v>
      </c>
      <c r="F802" s="1">
        <v>0.76388888888888884</v>
      </c>
      <c r="G802" t="s">
        <v>93</v>
      </c>
      <c r="H802" t="s">
        <v>36</v>
      </c>
      <c r="I802" s="1">
        <v>0.80555555555555547</v>
      </c>
      <c r="J802" t="s">
        <v>22</v>
      </c>
      <c r="K802" t="s">
        <v>23</v>
      </c>
      <c r="L802">
        <v>41.286999999999999</v>
      </c>
      <c r="M802" t="s">
        <v>208</v>
      </c>
      <c r="N802">
        <v>171</v>
      </c>
      <c r="O802" t="s">
        <v>30</v>
      </c>
      <c r="P802">
        <v>1</v>
      </c>
      <c r="Q802" t="s">
        <v>31</v>
      </c>
      <c r="R802" t="s">
        <v>32</v>
      </c>
      <c r="S802">
        <v>41.286999999999999</v>
      </c>
      <c r="T802">
        <v>7060.0770000000002</v>
      </c>
    </row>
    <row r="803" spans="1:20" x14ac:dyDescent="0.25">
      <c r="A803" t="s">
        <v>91</v>
      </c>
      <c r="B803">
        <v>760015</v>
      </c>
      <c r="C803" t="s">
        <v>29</v>
      </c>
      <c r="D803" t="s">
        <v>21</v>
      </c>
      <c r="E803" t="s">
        <v>126</v>
      </c>
      <c r="F803" s="1">
        <v>0.78472222222222221</v>
      </c>
      <c r="G803" t="s">
        <v>93</v>
      </c>
      <c r="H803" t="s">
        <v>127</v>
      </c>
      <c r="I803" s="1">
        <v>0.82291666666666663</v>
      </c>
      <c r="J803" t="s">
        <v>22</v>
      </c>
      <c r="K803" t="s">
        <v>23</v>
      </c>
      <c r="L803">
        <v>38.39</v>
      </c>
      <c r="M803" t="s">
        <v>208</v>
      </c>
      <c r="N803">
        <v>171</v>
      </c>
      <c r="O803" t="s">
        <v>30</v>
      </c>
      <c r="P803">
        <v>1</v>
      </c>
      <c r="Q803" t="s">
        <v>31</v>
      </c>
      <c r="R803" t="s">
        <v>32</v>
      </c>
      <c r="S803">
        <v>38.39</v>
      </c>
      <c r="T803">
        <v>6564.69</v>
      </c>
    </row>
    <row r="804" spans="1:20" x14ac:dyDescent="0.25">
      <c r="A804" t="s">
        <v>91</v>
      </c>
      <c r="B804">
        <v>738677</v>
      </c>
      <c r="C804" t="s">
        <v>29</v>
      </c>
      <c r="D804" t="s">
        <v>21</v>
      </c>
      <c r="E804" t="s">
        <v>125</v>
      </c>
      <c r="F804" s="1">
        <v>0.79861111111111116</v>
      </c>
      <c r="G804" t="s">
        <v>93</v>
      </c>
      <c r="H804" t="s">
        <v>36</v>
      </c>
      <c r="I804" s="1">
        <v>0.83680555555555547</v>
      </c>
      <c r="J804" t="s">
        <v>22</v>
      </c>
      <c r="K804" t="s">
        <v>23</v>
      </c>
      <c r="L804">
        <v>38.927999999999997</v>
      </c>
      <c r="M804" t="s">
        <v>208</v>
      </c>
      <c r="N804">
        <v>171</v>
      </c>
      <c r="O804" t="s">
        <v>30</v>
      </c>
      <c r="P804">
        <v>1</v>
      </c>
      <c r="Q804" t="s">
        <v>31</v>
      </c>
      <c r="R804" t="s">
        <v>32</v>
      </c>
      <c r="S804">
        <v>38.927999999999997</v>
      </c>
      <c r="T804">
        <v>6656.6880000000001</v>
      </c>
    </row>
    <row r="805" spans="1:20" x14ac:dyDescent="0.25">
      <c r="A805" t="s">
        <v>205</v>
      </c>
      <c r="B805">
        <v>520007</v>
      </c>
      <c r="C805" t="s">
        <v>29</v>
      </c>
      <c r="D805" t="s">
        <v>21</v>
      </c>
      <c r="E805" t="s">
        <v>486</v>
      </c>
      <c r="F805" s="1">
        <v>0.28472222222222221</v>
      </c>
      <c r="G805" t="s">
        <v>93</v>
      </c>
      <c r="H805" t="s">
        <v>127</v>
      </c>
      <c r="I805" s="1">
        <v>0.33680555555555558</v>
      </c>
      <c r="J805" t="s">
        <v>26</v>
      </c>
      <c r="K805" t="s">
        <v>23</v>
      </c>
      <c r="L805">
        <v>42.39</v>
      </c>
      <c r="M805" t="s">
        <v>208</v>
      </c>
      <c r="N805">
        <v>171</v>
      </c>
      <c r="O805" t="s">
        <v>75</v>
      </c>
      <c r="P805">
        <v>1.6</v>
      </c>
      <c r="Q805" t="s">
        <v>31</v>
      </c>
      <c r="R805" t="s">
        <v>32</v>
      </c>
      <c r="S805">
        <v>67.823999999999998</v>
      </c>
      <c r="T805">
        <v>11597.904</v>
      </c>
    </row>
    <row r="806" spans="1:20" x14ac:dyDescent="0.25">
      <c r="A806" t="s">
        <v>205</v>
      </c>
      <c r="B806">
        <v>520003</v>
      </c>
      <c r="C806" t="s">
        <v>29</v>
      </c>
      <c r="D806" t="s">
        <v>21</v>
      </c>
      <c r="E806" t="s">
        <v>487</v>
      </c>
      <c r="F806" s="1">
        <v>0.29166666666666669</v>
      </c>
      <c r="G806" t="s">
        <v>93</v>
      </c>
      <c r="H806" t="s">
        <v>488</v>
      </c>
      <c r="I806" s="1">
        <v>0.33680555555555558</v>
      </c>
      <c r="J806" t="s">
        <v>26</v>
      </c>
      <c r="K806" t="s">
        <v>23</v>
      </c>
      <c r="L806">
        <v>38.027999999999999</v>
      </c>
      <c r="M806" t="s">
        <v>208</v>
      </c>
      <c r="N806">
        <v>171</v>
      </c>
      <c r="O806" t="s">
        <v>75</v>
      </c>
      <c r="P806">
        <v>1.6</v>
      </c>
      <c r="Q806" t="s">
        <v>31</v>
      </c>
      <c r="R806" t="s">
        <v>32</v>
      </c>
      <c r="S806">
        <v>60.844999999999999</v>
      </c>
      <c r="T806">
        <v>10404.460999999999</v>
      </c>
    </row>
    <row r="807" spans="1:20" x14ac:dyDescent="0.25">
      <c r="A807" t="s">
        <v>205</v>
      </c>
      <c r="B807">
        <v>520004</v>
      </c>
      <c r="C807" t="s">
        <v>29</v>
      </c>
      <c r="D807" t="s">
        <v>21</v>
      </c>
      <c r="E807" t="s">
        <v>489</v>
      </c>
      <c r="F807" s="1">
        <v>0.29166666666666669</v>
      </c>
      <c r="G807" t="s">
        <v>93</v>
      </c>
      <c r="H807" t="s">
        <v>488</v>
      </c>
      <c r="I807" s="1">
        <v>0.33680555555555558</v>
      </c>
      <c r="J807" t="s">
        <v>26</v>
      </c>
      <c r="K807" t="s">
        <v>23</v>
      </c>
      <c r="L807">
        <v>39.015000000000001</v>
      </c>
      <c r="M807" t="s">
        <v>208</v>
      </c>
      <c r="N807">
        <v>171</v>
      </c>
      <c r="O807" t="s">
        <v>75</v>
      </c>
      <c r="P807">
        <v>1.6</v>
      </c>
      <c r="Q807" t="s">
        <v>31</v>
      </c>
      <c r="R807" t="s">
        <v>32</v>
      </c>
      <c r="S807">
        <v>62.423999999999999</v>
      </c>
      <c r="T807">
        <v>10674.504000000001</v>
      </c>
    </row>
    <row r="808" spans="1:20" x14ac:dyDescent="0.25">
      <c r="A808" t="s">
        <v>205</v>
      </c>
      <c r="B808">
        <v>739877</v>
      </c>
      <c r="C808" t="s">
        <v>29</v>
      </c>
      <c r="D808" t="s">
        <v>21</v>
      </c>
      <c r="E808" t="s">
        <v>490</v>
      </c>
      <c r="F808" s="1">
        <v>0.28819444444444448</v>
      </c>
      <c r="G808" t="s">
        <v>93</v>
      </c>
      <c r="H808" t="s">
        <v>36</v>
      </c>
      <c r="I808" s="1">
        <v>0.33680555555555558</v>
      </c>
      <c r="J808" t="s">
        <v>26</v>
      </c>
      <c r="K808" t="s">
        <v>23</v>
      </c>
      <c r="L808">
        <v>41.682000000000002</v>
      </c>
      <c r="M808" t="s">
        <v>208</v>
      </c>
      <c r="N808">
        <v>171</v>
      </c>
      <c r="O808" t="s">
        <v>30</v>
      </c>
      <c r="P808">
        <v>1</v>
      </c>
      <c r="Q808" t="s">
        <v>31</v>
      </c>
      <c r="R808" t="s">
        <v>32</v>
      </c>
      <c r="S808">
        <v>41.682000000000002</v>
      </c>
      <c r="T808">
        <v>7127.6220000000003</v>
      </c>
    </row>
    <row r="809" spans="1:20" x14ac:dyDescent="0.25">
      <c r="A809" t="s">
        <v>205</v>
      </c>
      <c r="B809">
        <v>520006</v>
      </c>
      <c r="C809" t="s">
        <v>29</v>
      </c>
      <c r="D809" t="s">
        <v>21</v>
      </c>
      <c r="E809" t="s">
        <v>491</v>
      </c>
      <c r="F809" s="1">
        <v>0.29166666666666669</v>
      </c>
      <c r="G809" t="s">
        <v>93</v>
      </c>
      <c r="H809" t="s">
        <v>36</v>
      </c>
      <c r="I809" s="1">
        <v>0.3298611111111111</v>
      </c>
      <c r="J809" t="s">
        <v>26</v>
      </c>
      <c r="K809" t="s">
        <v>23</v>
      </c>
      <c r="L809">
        <v>38.210999999999999</v>
      </c>
      <c r="M809" t="s">
        <v>208</v>
      </c>
      <c r="N809">
        <v>171</v>
      </c>
      <c r="O809" t="s">
        <v>30</v>
      </c>
      <c r="P809">
        <v>1</v>
      </c>
      <c r="Q809" t="s">
        <v>31</v>
      </c>
      <c r="R809" t="s">
        <v>32</v>
      </c>
      <c r="S809">
        <v>38.210999999999999</v>
      </c>
      <c r="T809">
        <v>6534.0810000000001</v>
      </c>
    </row>
    <row r="810" spans="1:20" x14ac:dyDescent="0.25">
      <c r="A810" t="s">
        <v>205</v>
      </c>
      <c r="B810">
        <v>520010</v>
      </c>
      <c r="C810" t="s">
        <v>29</v>
      </c>
      <c r="D810" t="s">
        <v>21</v>
      </c>
      <c r="E810" t="s">
        <v>492</v>
      </c>
      <c r="F810" s="1">
        <v>0.29166666666666669</v>
      </c>
      <c r="G810" t="s">
        <v>93</v>
      </c>
      <c r="H810" t="s">
        <v>36</v>
      </c>
      <c r="I810" s="1">
        <v>0.33680555555555558</v>
      </c>
      <c r="J810" t="s">
        <v>26</v>
      </c>
      <c r="K810" t="s">
        <v>23</v>
      </c>
      <c r="L810">
        <v>38.493000000000002</v>
      </c>
      <c r="M810" t="s">
        <v>208</v>
      </c>
      <c r="N810">
        <v>171</v>
      </c>
      <c r="O810" t="s">
        <v>30</v>
      </c>
      <c r="P810">
        <v>1</v>
      </c>
      <c r="Q810" t="s">
        <v>31</v>
      </c>
      <c r="R810" t="s">
        <v>32</v>
      </c>
      <c r="S810">
        <v>38.493000000000002</v>
      </c>
      <c r="T810">
        <v>6582.3029999999999</v>
      </c>
    </row>
    <row r="811" spans="1:20" x14ac:dyDescent="0.25">
      <c r="A811" t="s">
        <v>205</v>
      </c>
      <c r="B811">
        <v>520002</v>
      </c>
      <c r="C811" t="s">
        <v>29</v>
      </c>
      <c r="D811" t="s">
        <v>21</v>
      </c>
      <c r="E811" t="s">
        <v>493</v>
      </c>
      <c r="F811" s="1">
        <v>0.2951388888888889</v>
      </c>
      <c r="G811" t="s">
        <v>93</v>
      </c>
      <c r="H811" t="s">
        <v>488</v>
      </c>
      <c r="I811" s="1">
        <v>0.33680555555555558</v>
      </c>
      <c r="J811" t="s">
        <v>26</v>
      </c>
      <c r="K811" t="s">
        <v>23</v>
      </c>
      <c r="L811">
        <v>37.726999999999997</v>
      </c>
      <c r="M811" t="s">
        <v>208</v>
      </c>
      <c r="N811">
        <v>171</v>
      </c>
      <c r="O811" t="s">
        <v>30</v>
      </c>
      <c r="P811">
        <v>1</v>
      </c>
      <c r="Q811" t="s">
        <v>31</v>
      </c>
      <c r="R811" t="s">
        <v>32</v>
      </c>
      <c r="S811">
        <v>37.726999999999997</v>
      </c>
      <c r="T811">
        <v>6451.317</v>
      </c>
    </row>
    <row r="812" spans="1:20" x14ac:dyDescent="0.25">
      <c r="A812" t="s">
        <v>91</v>
      </c>
      <c r="B812">
        <v>692087</v>
      </c>
      <c r="C812" t="s">
        <v>29</v>
      </c>
      <c r="D812" t="s">
        <v>21</v>
      </c>
      <c r="E812" t="s">
        <v>124</v>
      </c>
      <c r="F812" s="1">
        <v>0.34722222222222227</v>
      </c>
      <c r="G812" t="s">
        <v>93</v>
      </c>
      <c r="H812" t="s">
        <v>93</v>
      </c>
      <c r="I812" s="1">
        <v>0.3576388888888889</v>
      </c>
      <c r="J812" t="s">
        <v>26</v>
      </c>
      <c r="K812" t="s">
        <v>23</v>
      </c>
      <c r="L812">
        <v>3.726</v>
      </c>
      <c r="M812" t="s">
        <v>208</v>
      </c>
      <c r="N812">
        <v>171</v>
      </c>
      <c r="O812" t="s">
        <v>95</v>
      </c>
      <c r="P812">
        <v>1.4</v>
      </c>
      <c r="Q812" t="s">
        <v>31</v>
      </c>
      <c r="R812" t="s">
        <v>32</v>
      </c>
      <c r="S812">
        <v>5.2160000000000002</v>
      </c>
      <c r="T812">
        <v>892.00400000000002</v>
      </c>
    </row>
    <row r="813" spans="1:20" x14ac:dyDescent="0.25">
      <c r="A813" t="s">
        <v>91</v>
      </c>
      <c r="B813">
        <v>738680</v>
      </c>
      <c r="C813" t="s">
        <v>29</v>
      </c>
      <c r="D813" t="s">
        <v>21</v>
      </c>
      <c r="E813" t="s">
        <v>125</v>
      </c>
      <c r="F813" s="1">
        <v>0.52083333333333337</v>
      </c>
      <c r="G813" t="s">
        <v>93</v>
      </c>
      <c r="H813" t="s">
        <v>36</v>
      </c>
      <c r="I813" s="1">
        <v>0.5625</v>
      </c>
      <c r="J813" t="s">
        <v>25</v>
      </c>
      <c r="K813" t="s">
        <v>23</v>
      </c>
      <c r="L813">
        <v>38.927999999999997</v>
      </c>
      <c r="M813" t="s">
        <v>208</v>
      </c>
      <c r="N813">
        <v>171</v>
      </c>
      <c r="O813" t="s">
        <v>95</v>
      </c>
      <c r="P813">
        <v>1.4</v>
      </c>
      <c r="Q813" t="s">
        <v>31</v>
      </c>
      <c r="R813" t="s">
        <v>32</v>
      </c>
      <c r="S813">
        <v>54.499000000000002</v>
      </c>
      <c r="T813">
        <v>9319.3629999999994</v>
      </c>
    </row>
    <row r="814" spans="1:20" x14ac:dyDescent="0.25">
      <c r="A814" t="s">
        <v>91</v>
      </c>
      <c r="B814">
        <v>740069</v>
      </c>
      <c r="C814" t="s">
        <v>29</v>
      </c>
      <c r="D814" t="s">
        <v>21</v>
      </c>
      <c r="E814" t="s">
        <v>123</v>
      </c>
      <c r="F814" s="1">
        <v>0.5625</v>
      </c>
      <c r="G814" t="s">
        <v>93</v>
      </c>
      <c r="H814" t="s">
        <v>36</v>
      </c>
      <c r="I814" s="1">
        <v>0.60416666666666663</v>
      </c>
      <c r="J814" t="s">
        <v>25</v>
      </c>
      <c r="K814" t="s">
        <v>23</v>
      </c>
      <c r="L814">
        <v>41.286999999999999</v>
      </c>
      <c r="M814" t="s">
        <v>208</v>
      </c>
      <c r="N814">
        <v>171</v>
      </c>
      <c r="O814" t="s">
        <v>95</v>
      </c>
      <c r="P814">
        <v>1.4</v>
      </c>
      <c r="Q814" t="s">
        <v>31</v>
      </c>
      <c r="R814" t="s">
        <v>32</v>
      </c>
      <c r="S814">
        <v>57.802</v>
      </c>
      <c r="T814">
        <v>9884.1080000000002</v>
      </c>
    </row>
    <row r="815" spans="1:20" x14ac:dyDescent="0.25">
      <c r="A815" t="s">
        <v>91</v>
      </c>
      <c r="B815">
        <v>738687</v>
      </c>
      <c r="C815" t="s">
        <v>29</v>
      </c>
      <c r="D815" t="s">
        <v>21</v>
      </c>
      <c r="E815" t="s">
        <v>123</v>
      </c>
      <c r="F815" s="1">
        <v>0.70833333333333337</v>
      </c>
      <c r="G815" t="s">
        <v>93</v>
      </c>
      <c r="H815" t="s">
        <v>36</v>
      </c>
      <c r="I815" s="1">
        <v>0.76041666666666663</v>
      </c>
      <c r="J815" t="s">
        <v>22</v>
      </c>
      <c r="K815" t="s">
        <v>23</v>
      </c>
      <c r="L815">
        <v>41.286999999999999</v>
      </c>
      <c r="M815" t="s">
        <v>208</v>
      </c>
      <c r="N815">
        <v>171</v>
      </c>
      <c r="O815" t="s">
        <v>95</v>
      </c>
      <c r="P815">
        <v>1.4</v>
      </c>
      <c r="Q815" t="s">
        <v>31</v>
      </c>
      <c r="R815" t="s">
        <v>32</v>
      </c>
      <c r="S815">
        <v>57.802</v>
      </c>
      <c r="T815">
        <v>9884.1080000000002</v>
      </c>
    </row>
    <row r="816" spans="1:20" x14ac:dyDescent="0.25">
      <c r="A816" t="s">
        <v>91</v>
      </c>
      <c r="B816">
        <v>739142</v>
      </c>
      <c r="C816" t="s">
        <v>29</v>
      </c>
      <c r="D816" t="s">
        <v>21</v>
      </c>
      <c r="E816" t="s">
        <v>123</v>
      </c>
      <c r="F816" s="1">
        <v>0.72222222222222221</v>
      </c>
      <c r="G816" t="s">
        <v>93</v>
      </c>
      <c r="H816" t="s">
        <v>36</v>
      </c>
      <c r="I816" s="1">
        <v>0.77083333333333337</v>
      </c>
      <c r="J816" t="s">
        <v>22</v>
      </c>
      <c r="K816" t="s">
        <v>23</v>
      </c>
      <c r="L816">
        <v>41.286999999999999</v>
      </c>
      <c r="M816" t="s">
        <v>208</v>
      </c>
      <c r="N816">
        <v>171</v>
      </c>
      <c r="O816" t="s">
        <v>95</v>
      </c>
      <c r="P816">
        <v>1.4</v>
      </c>
      <c r="Q816" t="s">
        <v>31</v>
      </c>
      <c r="R816" t="s">
        <v>32</v>
      </c>
      <c r="S816">
        <v>57.802</v>
      </c>
      <c r="T816">
        <v>9884.1080000000002</v>
      </c>
    </row>
    <row r="817" spans="1:20" x14ac:dyDescent="0.25">
      <c r="A817" t="s">
        <v>91</v>
      </c>
      <c r="B817">
        <v>737089</v>
      </c>
      <c r="C817" t="s">
        <v>29</v>
      </c>
      <c r="D817" t="s">
        <v>21</v>
      </c>
      <c r="E817" t="s">
        <v>125</v>
      </c>
      <c r="F817" s="1">
        <v>0.75694444444444453</v>
      </c>
      <c r="G817" t="s">
        <v>93</v>
      </c>
      <c r="H817" t="s">
        <v>36</v>
      </c>
      <c r="I817" s="1">
        <v>0.79861111111111116</v>
      </c>
      <c r="J817" t="s">
        <v>22</v>
      </c>
      <c r="K817" t="s">
        <v>23</v>
      </c>
      <c r="L817">
        <v>38.927999999999997</v>
      </c>
      <c r="M817" t="s">
        <v>208</v>
      </c>
      <c r="N817">
        <v>171</v>
      </c>
      <c r="O817" t="s">
        <v>95</v>
      </c>
      <c r="P817">
        <v>1.4</v>
      </c>
      <c r="Q817" t="s">
        <v>31</v>
      </c>
      <c r="R817" t="s">
        <v>32</v>
      </c>
      <c r="S817">
        <v>54.499000000000002</v>
      </c>
      <c r="T817">
        <v>9319.3629999999994</v>
      </c>
    </row>
    <row r="818" spans="1:20" x14ac:dyDescent="0.25">
      <c r="A818" t="s">
        <v>91</v>
      </c>
      <c r="B818">
        <v>738185</v>
      </c>
      <c r="C818" t="s">
        <v>29</v>
      </c>
      <c r="D818" t="s">
        <v>21</v>
      </c>
      <c r="E818" t="s">
        <v>125</v>
      </c>
      <c r="F818" s="1">
        <v>0.77777777777777779</v>
      </c>
      <c r="G818" t="s">
        <v>93</v>
      </c>
      <c r="H818" t="s">
        <v>36</v>
      </c>
      <c r="I818" s="1">
        <v>0.81944444444444453</v>
      </c>
      <c r="J818" t="s">
        <v>22</v>
      </c>
      <c r="K818" t="s">
        <v>23</v>
      </c>
      <c r="L818">
        <v>38.927999999999997</v>
      </c>
      <c r="M818" t="s">
        <v>208</v>
      </c>
      <c r="N818">
        <v>171</v>
      </c>
      <c r="O818" t="s">
        <v>95</v>
      </c>
      <c r="P818">
        <v>1.4</v>
      </c>
      <c r="Q818" t="s">
        <v>31</v>
      </c>
      <c r="R818" t="s">
        <v>32</v>
      </c>
      <c r="S818">
        <v>54.499000000000002</v>
      </c>
      <c r="T818">
        <v>9319.3629999999994</v>
      </c>
    </row>
    <row r="819" spans="1:20" x14ac:dyDescent="0.25">
      <c r="A819" t="s">
        <v>91</v>
      </c>
      <c r="B819">
        <v>738019</v>
      </c>
      <c r="C819" t="s">
        <v>29</v>
      </c>
      <c r="D819" t="s">
        <v>21</v>
      </c>
      <c r="E819" t="s">
        <v>125</v>
      </c>
      <c r="F819" s="1">
        <v>0.82638888888888884</v>
      </c>
      <c r="G819" t="s">
        <v>93</v>
      </c>
      <c r="H819" t="s">
        <v>36</v>
      </c>
      <c r="I819" s="1">
        <v>0.86111111111111116</v>
      </c>
      <c r="K819" t="s">
        <v>23</v>
      </c>
      <c r="L819">
        <v>38.927999999999997</v>
      </c>
      <c r="M819" t="s">
        <v>208</v>
      </c>
      <c r="N819">
        <v>171</v>
      </c>
      <c r="O819" t="s">
        <v>95</v>
      </c>
      <c r="P819">
        <v>1.4</v>
      </c>
      <c r="Q819" t="s">
        <v>31</v>
      </c>
      <c r="R819" t="s">
        <v>32</v>
      </c>
      <c r="S819">
        <v>54.499000000000002</v>
      </c>
      <c r="T819">
        <v>9319.3629999999994</v>
      </c>
    </row>
    <row r="820" spans="1:20" x14ac:dyDescent="0.25">
      <c r="A820" t="s">
        <v>91</v>
      </c>
      <c r="B820">
        <v>692086</v>
      </c>
      <c r="C820" t="s">
        <v>29</v>
      </c>
      <c r="D820" t="s">
        <v>21</v>
      </c>
      <c r="E820" t="s">
        <v>124</v>
      </c>
      <c r="F820" s="1">
        <v>0.32291666666666669</v>
      </c>
      <c r="G820" t="s">
        <v>93</v>
      </c>
      <c r="H820" t="s">
        <v>93</v>
      </c>
      <c r="I820" s="1">
        <v>0.33333333333333331</v>
      </c>
      <c r="J820" t="s">
        <v>26</v>
      </c>
      <c r="K820" t="s">
        <v>23</v>
      </c>
      <c r="L820">
        <v>3.726</v>
      </c>
      <c r="M820" t="s">
        <v>208</v>
      </c>
      <c r="N820">
        <v>171</v>
      </c>
      <c r="O820" t="s">
        <v>30</v>
      </c>
      <c r="P820">
        <v>1</v>
      </c>
      <c r="Q820" t="s">
        <v>31</v>
      </c>
      <c r="R820" t="s">
        <v>32</v>
      </c>
      <c r="S820">
        <v>3.726</v>
      </c>
      <c r="T820">
        <v>637.14599999999996</v>
      </c>
    </row>
    <row r="821" spans="1:20" x14ac:dyDescent="0.25">
      <c r="A821" t="s">
        <v>91</v>
      </c>
      <c r="B821">
        <v>738326</v>
      </c>
      <c r="C821" t="s">
        <v>29</v>
      </c>
      <c r="D821" t="s">
        <v>21</v>
      </c>
      <c r="E821" t="s">
        <v>125</v>
      </c>
      <c r="F821" s="1">
        <v>0.61111111111111105</v>
      </c>
      <c r="G821" t="s">
        <v>93</v>
      </c>
      <c r="H821" t="s">
        <v>36</v>
      </c>
      <c r="I821" s="1">
        <v>0.64930555555555558</v>
      </c>
      <c r="K821" t="s">
        <v>23</v>
      </c>
      <c r="L821">
        <v>38.927999999999997</v>
      </c>
      <c r="M821" t="s">
        <v>208</v>
      </c>
      <c r="N821">
        <v>171</v>
      </c>
      <c r="O821" t="s">
        <v>30</v>
      </c>
      <c r="P821">
        <v>1</v>
      </c>
      <c r="Q821" t="s">
        <v>31</v>
      </c>
      <c r="R821" t="s">
        <v>32</v>
      </c>
      <c r="S821">
        <v>38.927999999999997</v>
      </c>
      <c r="T821">
        <v>6656.6880000000001</v>
      </c>
    </row>
    <row r="822" spans="1:20" x14ac:dyDescent="0.25">
      <c r="A822" t="s">
        <v>91</v>
      </c>
      <c r="B822">
        <v>737092</v>
      </c>
      <c r="C822" t="s">
        <v>29</v>
      </c>
      <c r="D822" t="s">
        <v>21</v>
      </c>
      <c r="E822" t="s">
        <v>125</v>
      </c>
      <c r="F822" s="1">
        <v>0.3576388888888889</v>
      </c>
      <c r="G822" t="s">
        <v>93</v>
      </c>
      <c r="H822" t="s">
        <v>36</v>
      </c>
      <c r="I822" s="1">
        <v>0.3923611111111111</v>
      </c>
      <c r="K822" t="s">
        <v>23</v>
      </c>
      <c r="L822">
        <v>38.927999999999997</v>
      </c>
      <c r="M822" t="s">
        <v>208</v>
      </c>
      <c r="N822">
        <v>171</v>
      </c>
      <c r="O822" t="s">
        <v>95</v>
      </c>
      <c r="P822">
        <v>1.4</v>
      </c>
      <c r="Q822" t="s">
        <v>31</v>
      </c>
      <c r="R822" t="s">
        <v>32</v>
      </c>
      <c r="S822">
        <v>54.499000000000002</v>
      </c>
      <c r="T822">
        <v>9319.3629999999994</v>
      </c>
    </row>
    <row r="823" spans="1:20" x14ac:dyDescent="0.25">
      <c r="A823" t="s">
        <v>91</v>
      </c>
      <c r="B823">
        <v>692088</v>
      </c>
      <c r="C823" t="s">
        <v>29</v>
      </c>
      <c r="D823" t="s">
        <v>21</v>
      </c>
      <c r="E823" t="s">
        <v>124</v>
      </c>
      <c r="F823" s="1">
        <v>0.375</v>
      </c>
      <c r="G823" t="s">
        <v>93</v>
      </c>
      <c r="H823" t="s">
        <v>93</v>
      </c>
      <c r="I823" s="1">
        <v>0.38541666666666669</v>
      </c>
      <c r="K823" t="s">
        <v>23</v>
      </c>
      <c r="L823">
        <v>3.726</v>
      </c>
      <c r="M823" t="s">
        <v>208</v>
      </c>
      <c r="N823">
        <v>171</v>
      </c>
      <c r="O823" t="s">
        <v>95</v>
      </c>
      <c r="P823">
        <v>1.4</v>
      </c>
      <c r="Q823" t="s">
        <v>31</v>
      </c>
      <c r="R823" t="s">
        <v>32</v>
      </c>
      <c r="S823">
        <v>5.2160000000000002</v>
      </c>
      <c r="T823">
        <v>892.00400000000002</v>
      </c>
    </row>
    <row r="824" spans="1:20" x14ac:dyDescent="0.25">
      <c r="A824" t="s">
        <v>91</v>
      </c>
      <c r="B824">
        <v>739141</v>
      </c>
      <c r="C824" t="s">
        <v>29</v>
      </c>
      <c r="D824" t="s">
        <v>21</v>
      </c>
      <c r="E824" t="s">
        <v>125</v>
      </c>
      <c r="F824" s="1">
        <v>0.69097222222222221</v>
      </c>
      <c r="G824" t="s">
        <v>93</v>
      </c>
      <c r="H824" t="s">
        <v>36</v>
      </c>
      <c r="I824" s="1">
        <v>0.73263888888888884</v>
      </c>
      <c r="K824" t="s">
        <v>23</v>
      </c>
      <c r="L824">
        <v>38.927999999999997</v>
      </c>
      <c r="M824" t="s">
        <v>208</v>
      </c>
      <c r="N824">
        <v>171</v>
      </c>
      <c r="O824" t="s">
        <v>95</v>
      </c>
      <c r="P824">
        <v>1.4</v>
      </c>
      <c r="Q824" t="s">
        <v>31</v>
      </c>
      <c r="R824" t="s">
        <v>32</v>
      </c>
      <c r="S824">
        <v>54.499000000000002</v>
      </c>
      <c r="T824">
        <v>9319.3629999999994</v>
      </c>
    </row>
    <row r="825" spans="1:20" x14ac:dyDescent="0.25">
      <c r="A825" t="s">
        <v>91</v>
      </c>
      <c r="B825">
        <v>738327</v>
      </c>
      <c r="C825" t="s">
        <v>29</v>
      </c>
      <c r="D825" t="s">
        <v>21</v>
      </c>
      <c r="E825" t="s">
        <v>125</v>
      </c>
      <c r="F825" s="1">
        <v>0.74305555555555547</v>
      </c>
      <c r="G825" t="s">
        <v>93</v>
      </c>
      <c r="H825" t="s">
        <v>36</v>
      </c>
      <c r="I825" s="1">
        <v>0.78125</v>
      </c>
      <c r="J825" t="s">
        <v>22</v>
      </c>
      <c r="K825" t="s">
        <v>23</v>
      </c>
      <c r="L825">
        <v>38.927999999999997</v>
      </c>
      <c r="M825" t="s">
        <v>208</v>
      </c>
      <c r="N825">
        <v>171</v>
      </c>
      <c r="P825">
        <v>1</v>
      </c>
      <c r="S825">
        <f t="shared" ref="S825:S827" si="46">P825*L825</f>
        <v>38.927999999999997</v>
      </c>
      <c r="T825">
        <f t="shared" ref="T825:T827" si="47">S825*N825</f>
        <v>6656.6879999999992</v>
      </c>
    </row>
    <row r="826" spans="1:20" x14ac:dyDescent="0.25">
      <c r="A826" t="s">
        <v>79</v>
      </c>
      <c r="B826">
        <v>736939</v>
      </c>
      <c r="C826" t="s">
        <v>29</v>
      </c>
      <c r="D826" t="s">
        <v>21</v>
      </c>
      <c r="E826" t="s">
        <v>100</v>
      </c>
      <c r="F826" s="1">
        <v>0.625</v>
      </c>
      <c r="G826" t="s">
        <v>40</v>
      </c>
      <c r="H826" t="s">
        <v>99</v>
      </c>
      <c r="I826" s="1">
        <v>0.66666666666666663</v>
      </c>
      <c r="K826" t="s">
        <v>23</v>
      </c>
      <c r="L826">
        <v>38.265999999999998</v>
      </c>
      <c r="M826" t="s">
        <v>208</v>
      </c>
      <c r="N826">
        <v>171</v>
      </c>
      <c r="P826">
        <v>1</v>
      </c>
      <c r="S826">
        <f t="shared" si="46"/>
        <v>38.265999999999998</v>
      </c>
      <c r="T826">
        <f t="shared" si="47"/>
        <v>6543.4859999999999</v>
      </c>
    </row>
    <row r="827" spans="1:20" x14ac:dyDescent="0.25">
      <c r="A827" t="s">
        <v>79</v>
      </c>
      <c r="B827">
        <v>631984</v>
      </c>
      <c r="C827" t="s">
        <v>29</v>
      </c>
      <c r="D827" t="s">
        <v>21</v>
      </c>
      <c r="E827" t="s">
        <v>98</v>
      </c>
      <c r="F827" s="1">
        <v>0.72222222222222221</v>
      </c>
      <c r="G827" t="s">
        <v>40</v>
      </c>
      <c r="H827" t="s">
        <v>99</v>
      </c>
      <c r="I827" s="1">
        <v>0.77777777777777779</v>
      </c>
      <c r="J827" t="s">
        <v>22</v>
      </c>
      <c r="K827" t="s">
        <v>23</v>
      </c>
      <c r="L827">
        <v>43.192</v>
      </c>
      <c r="M827" t="s">
        <v>208</v>
      </c>
      <c r="N827">
        <v>171</v>
      </c>
      <c r="P827">
        <v>1</v>
      </c>
      <c r="S827">
        <f t="shared" si="46"/>
        <v>43.192</v>
      </c>
      <c r="T827">
        <f t="shared" si="47"/>
        <v>7385.8320000000003</v>
      </c>
    </row>
    <row r="828" spans="1:20" x14ac:dyDescent="0.25">
      <c r="A828" t="s">
        <v>62</v>
      </c>
      <c r="B828">
        <v>738595</v>
      </c>
      <c r="C828" t="s">
        <v>29</v>
      </c>
      <c r="D828" t="s">
        <v>21</v>
      </c>
      <c r="E828" t="s">
        <v>494</v>
      </c>
      <c r="F828" s="1">
        <v>0.72916666666666663</v>
      </c>
      <c r="G828" t="s">
        <v>64</v>
      </c>
      <c r="H828" t="s">
        <v>36</v>
      </c>
      <c r="I828" s="1">
        <v>0.76736111111111116</v>
      </c>
      <c r="J828" t="s">
        <v>22</v>
      </c>
      <c r="K828" t="s">
        <v>23</v>
      </c>
      <c r="L828">
        <v>26.853999999999999</v>
      </c>
      <c r="M828" t="s">
        <v>208</v>
      </c>
      <c r="N828">
        <v>171</v>
      </c>
      <c r="O828" t="s">
        <v>30</v>
      </c>
      <c r="P828">
        <v>1</v>
      </c>
      <c r="Q828" t="s">
        <v>31</v>
      </c>
      <c r="R828" t="s">
        <v>32</v>
      </c>
      <c r="S828">
        <v>26.853999999999999</v>
      </c>
      <c r="T828">
        <v>4592.0339999999997</v>
      </c>
    </row>
    <row r="829" spans="1:20" x14ac:dyDescent="0.25">
      <c r="A829" t="s">
        <v>62</v>
      </c>
      <c r="B829">
        <v>736351</v>
      </c>
      <c r="C829" t="s">
        <v>29</v>
      </c>
      <c r="D829" t="s">
        <v>21</v>
      </c>
      <c r="E829" t="s">
        <v>495</v>
      </c>
      <c r="F829" s="1">
        <v>0.28125</v>
      </c>
      <c r="G829" t="s">
        <v>64</v>
      </c>
      <c r="H829" t="s">
        <v>24</v>
      </c>
      <c r="I829" s="1">
        <v>0.30902777777777779</v>
      </c>
      <c r="J829" t="s">
        <v>26</v>
      </c>
      <c r="K829" t="s">
        <v>23</v>
      </c>
      <c r="L829">
        <v>25.271000000000001</v>
      </c>
      <c r="M829" t="s">
        <v>208</v>
      </c>
      <c r="N829">
        <v>171</v>
      </c>
      <c r="O829" t="s">
        <v>75</v>
      </c>
      <c r="P829">
        <v>1.6</v>
      </c>
      <c r="Q829" t="s">
        <v>31</v>
      </c>
      <c r="R829" t="s">
        <v>32</v>
      </c>
      <c r="S829">
        <v>40.433999999999997</v>
      </c>
      <c r="T829">
        <v>6914.1459999999997</v>
      </c>
    </row>
    <row r="830" spans="1:20" x14ac:dyDescent="0.25">
      <c r="A830" t="s">
        <v>69</v>
      </c>
      <c r="B830">
        <v>738651</v>
      </c>
      <c r="C830" t="s">
        <v>29</v>
      </c>
      <c r="D830" t="s">
        <v>21</v>
      </c>
      <c r="E830" t="s">
        <v>496</v>
      </c>
      <c r="F830" s="1">
        <v>0.28125</v>
      </c>
      <c r="G830" t="s">
        <v>64</v>
      </c>
      <c r="H830" t="s">
        <v>57</v>
      </c>
      <c r="I830" s="1">
        <v>0.32291666666666669</v>
      </c>
      <c r="J830" t="s">
        <v>26</v>
      </c>
      <c r="K830" t="s">
        <v>23</v>
      </c>
      <c r="L830">
        <v>35.673000000000002</v>
      </c>
      <c r="M830" t="s">
        <v>208</v>
      </c>
      <c r="N830">
        <v>171</v>
      </c>
      <c r="O830" t="s">
        <v>30</v>
      </c>
      <c r="P830">
        <v>1</v>
      </c>
      <c r="Q830" t="s">
        <v>31</v>
      </c>
      <c r="R830" t="s">
        <v>32</v>
      </c>
      <c r="S830">
        <v>35.673000000000002</v>
      </c>
      <c r="T830">
        <v>6100.0829999999996</v>
      </c>
    </row>
    <row r="831" spans="1:20" x14ac:dyDescent="0.25">
      <c r="A831" t="s">
        <v>62</v>
      </c>
      <c r="B831">
        <v>738726</v>
      </c>
      <c r="C831" t="s">
        <v>29</v>
      </c>
      <c r="D831" t="s">
        <v>21</v>
      </c>
      <c r="E831" t="s">
        <v>82</v>
      </c>
      <c r="F831" s="1">
        <v>0.76041666666666663</v>
      </c>
      <c r="G831" t="s">
        <v>64</v>
      </c>
      <c r="H831" t="s">
        <v>36</v>
      </c>
      <c r="I831" s="1">
        <v>0.79513888888888884</v>
      </c>
      <c r="J831" t="s">
        <v>22</v>
      </c>
      <c r="K831" t="s">
        <v>23</v>
      </c>
      <c r="L831">
        <v>28.744</v>
      </c>
      <c r="M831" t="s">
        <v>208</v>
      </c>
      <c r="N831">
        <v>171</v>
      </c>
      <c r="O831" t="s">
        <v>30</v>
      </c>
      <c r="P831">
        <v>1</v>
      </c>
      <c r="Q831" t="s">
        <v>31</v>
      </c>
      <c r="R831" t="s">
        <v>32</v>
      </c>
      <c r="S831">
        <v>28.744</v>
      </c>
      <c r="T831">
        <v>4915.2240000000002</v>
      </c>
    </row>
    <row r="832" spans="1:20" x14ac:dyDescent="0.25">
      <c r="A832" t="s">
        <v>62</v>
      </c>
      <c r="B832">
        <v>631956</v>
      </c>
      <c r="C832" t="s">
        <v>29</v>
      </c>
      <c r="D832" t="s">
        <v>21</v>
      </c>
      <c r="E832" t="s">
        <v>497</v>
      </c>
      <c r="F832" s="1">
        <v>0.64236111111111105</v>
      </c>
      <c r="G832" t="s">
        <v>64</v>
      </c>
      <c r="H832" t="s">
        <v>498</v>
      </c>
      <c r="I832" s="1">
        <v>0.66319444444444442</v>
      </c>
      <c r="K832" t="s">
        <v>23</v>
      </c>
      <c r="L832">
        <v>11.227</v>
      </c>
      <c r="M832" t="s">
        <v>208</v>
      </c>
      <c r="N832">
        <v>171</v>
      </c>
      <c r="O832" t="s">
        <v>30</v>
      </c>
      <c r="P832">
        <v>1</v>
      </c>
      <c r="Q832" t="s">
        <v>31</v>
      </c>
      <c r="R832" t="s">
        <v>32</v>
      </c>
      <c r="S832">
        <v>11.227</v>
      </c>
      <c r="T832">
        <v>1919.817</v>
      </c>
    </row>
    <row r="833" spans="1:20" x14ac:dyDescent="0.25">
      <c r="A833" t="s">
        <v>62</v>
      </c>
      <c r="B833">
        <v>739210</v>
      </c>
      <c r="C833" t="s">
        <v>29</v>
      </c>
      <c r="D833" t="s">
        <v>21</v>
      </c>
      <c r="E833" t="s">
        <v>499</v>
      </c>
      <c r="F833" s="1">
        <v>0.28819444444444448</v>
      </c>
      <c r="G833" t="s">
        <v>64</v>
      </c>
      <c r="H833" t="s">
        <v>77</v>
      </c>
      <c r="I833" s="1">
        <v>0.3298611111111111</v>
      </c>
      <c r="J833" t="s">
        <v>26</v>
      </c>
      <c r="K833" t="s">
        <v>23</v>
      </c>
      <c r="L833">
        <v>35.023000000000003</v>
      </c>
      <c r="M833" t="s">
        <v>208</v>
      </c>
      <c r="N833">
        <v>171</v>
      </c>
      <c r="O833" t="s">
        <v>30</v>
      </c>
      <c r="P833">
        <v>1</v>
      </c>
      <c r="Q833" t="s">
        <v>31</v>
      </c>
      <c r="R833" t="s">
        <v>32</v>
      </c>
      <c r="S833">
        <v>35.023000000000003</v>
      </c>
      <c r="T833">
        <v>5988.933</v>
      </c>
    </row>
    <row r="834" spans="1:20" x14ac:dyDescent="0.25">
      <c r="A834" t="s">
        <v>62</v>
      </c>
      <c r="B834">
        <v>739929</v>
      </c>
      <c r="C834" t="s">
        <v>29</v>
      </c>
      <c r="D834" t="s">
        <v>21</v>
      </c>
      <c r="E834" t="s">
        <v>494</v>
      </c>
      <c r="F834" s="1">
        <v>0.60069444444444442</v>
      </c>
      <c r="G834" t="s">
        <v>64</v>
      </c>
      <c r="H834" t="s">
        <v>36</v>
      </c>
      <c r="I834" s="1">
        <v>0.62847222222222221</v>
      </c>
      <c r="J834" t="s">
        <v>25</v>
      </c>
      <c r="K834" t="s">
        <v>23</v>
      </c>
      <c r="L834">
        <v>26.853999999999999</v>
      </c>
      <c r="M834" t="s">
        <v>208</v>
      </c>
      <c r="N834">
        <v>171</v>
      </c>
      <c r="O834" t="s">
        <v>75</v>
      </c>
      <c r="P834">
        <v>1.6</v>
      </c>
      <c r="Q834" t="s">
        <v>31</v>
      </c>
      <c r="R834" t="s">
        <v>32</v>
      </c>
      <c r="S834">
        <v>42.966000000000001</v>
      </c>
      <c r="T834">
        <v>7347.2539999999999</v>
      </c>
    </row>
    <row r="835" spans="1:20" x14ac:dyDescent="0.25">
      <c r="A835" t="s">
        <v>69</v>
      </c>
      <c r="B835">
        <v>738146</v>
      </c>
      <c r="C835" t="s">
        <v>29</v>
      </c>
      <c r="D835" t="s">
        <v>21</v>
      </c>
      <c r="E835" t="s">
        <v>138</v>
      </c>
      <c r="F835" s="1">
        <v>0.71875</v>
      </c>
      <c r="G835" t="s">
        <v>64</v>
      </c>
      <c r="H835" t="s">
        <v>57</v>
      </c>
      <c r="I835" s="1">
        <v>0.75347222222222221</v>
      </c>
      <c r="J835" t="s">
        <v>22</v>
      </c>
      <c r="K835" t="s">
        <v>23</v>
      </c>
      <c r="L835">
        <v>35.296999999999997</v>
      </c>
      <c r="M835" t="s">
        <v>208</v>
      </c>
      <c r="N835">
        <v>171</v>
      </c>
      <c r="P835">
        <v>1</v>
      </c>
      <c r="S835">
        <f>P835*L835</f>
        <v>35.296999999999997</v>
      </c>
      <c r="T835">
        <f>S835*N835</f>
        <v>6035.7869999999994</v>
      </c>
    </row>
    <row r="836" spans="1:20" x14ac:dyDescent="0.25">
      <c r="A836" t="s">
        <v>398</v>
      </c>
      <c r="B836">
        <v>739263</v>
      </c>
      <c r="C836" t="s">
        <v>29</v>
      </c>
      <c r="D836" t="s">
        <v>21</v>
      </c>
      <c r="E836" t="s">
        <v>500</v>
      </c>
      <c r="F836" s="1">
        <v>0.4201388888888889</v>
      </c>
      <c r="G836" t="s">
        <v>400</v>
      </c>
      <c r="H836" t="s">
        <v>229</v>
      </c>
      <c r="I836" s="1">
        <v>0.43055555555555558</v>
      </c>
      <c r="K836" t="s">
        <v>23</v>
      </c>
      <c r="L836">
        <v>1.464</v>
      </c>
      <c r="M836" t="s">
        <v>208</v>
      </c>
      <c r="N836">
        <v>171</v>
      </c>
      <c r="O836" t="s">
        <v>30</v>
      </c>
      <c r="P836">
        <v>1</v>
      </c>
      <c r="Q836" t="s">
        <v>31</v>
      </c>
      <c r="R836" t="s">
        <v>32</v>
      </c>
      <c r="S836">
        <v>1.464</v>
      </c>
      <c r="T836">
        <v>250.34399999999999</v>
      </c>
    </row>
    <row r="837" spans="1:20" x14ac:dyDescent="0.25">
      <c r="A837" t="s">
        <v>398</v>
      </c>
      <c r="B837">
        <v>739265</v>
      </c>
      <c r="C837" t="s">
        <v>29</v>
      </c>
      <c r="D837" t="s">
        <v>21</v>
      </c>
      <c r="E837" t="s">
        <v>500</v>
      </c>
      <c r="F837" s="1">
        <v>0.50347222222222221</v>
      </c>
      <c r="G837" t="s">
        <v>400</v>
      </c>
      <c r="H837" t="s">
        <v>229</v>
      </c>
      <c r="I837" s="1">
        <v>0.51388888888888895</v>
      </c>
      <c r="J837" t="s">
        <v>25</v>
      </c>
      <c r="K837" t="s">
        <v>23</v>
      </c>
      <c r="L837">
        <v>1.464</v>
      </c>
      <c r="M837" t="s">
        <v>208</v>
      </c>
      <c r="N837">
        <v>171</v>
      </c>
      <c r="O837" t="s">
        <v>30</v>
      </c>
      <c r="P837">
        <v>1</v>
      </c>
      <c r="Q837" t="s">
        <v>31</v>
      </c>
      <c r="R837" t="s">
        <v>32</v>
      </c>
      <c r="S837">
        <v>1.464</v>
      </c>
      <c r="T837">
        <v>250.34399999999999</v>
      </c>
    </row>
    <row r="838" spans="1:20" x14ac:dyDescent="0.25">
      <c r="A838" t="s">
        <v>398</v>
      </c>
      <c r="B838">
        <v>739266</v>
      </c>
      <c r="C838" t="s">
        <v>29</v>
      </c>
      <c r="D838" t="s">
        <v>21</v>
      </c>
      <c r="E838" t="s">
        <v>500</v>
      </c>
      <c r="F838" s="1">
        <v>0.57986111111111105</v>
      </c>
      <c r="G838" t="s">
        <v>400</v>
      </c>
      <c r="H838" t="s">
        <v>229</v>
      </c>
      <c r="I838" s="1">
        <v>0.59027777777777779</v>
      </c>
      <c r="J838" t="s">
        <v>25</v>
      </c>
      <c r="K838" t="s">
        <v>23</v>
      </c>
      <c r="L838">
        <v>1.464</v>
      </c>
      <c r="M838" t="s">
        <v>208</v>
      </c>
      <c r="N838">
        <v>171</v>
      </c>
      <c r="O838" t="s">
        <v>30</v>
      </c>
      <c r="P838">
        <v>1</v>
      </c>
      <c r="Q838" t="s">
        <v>31</v>
      </c>
      <c r="R838" t="s">
        <v>32</v>
      </c>
      <c r="S838">
        <v>1.464</v>
      </c>
      <c r="T838">
        <v>250.34399999999999</v>
      </c>
    </row>
    <row r="839" spans="1:20" x14ac:dyDescent="0.25">
      <c r="A839" t="s">
        <v>91</v>
      </c>
      <c r="B839">
        <v>692092</v>
      </c>
      <c r="C839" t="s">
        <v>29</v>
      </c>
      <c r="D839" t="s">
        <v>21</v>
      </c>
      <c r="E839" t="s">
        <v>92</v>
      </c>
      <c r="F839" s="1">
        <v>0.70486111111111116</v>
      </c>
      <c r="G839" t="s">
        <v>93</v>
      </c>
      <c r="H839" t="s">
        <v>93</v>
      </c>
      <c r="I839" s="1">
        <v>0.71527777777777779</v>
      </c>
      <c r="K839" t="s">
        <v>23</v>
      </c>
      <c r="L839">
        <v>3.726</v>
      </c>
      <c r="M839" t="s">
        <v>208</v>
      </c>
      <c r="N839">
        <v>171</v>
      </c>
      <c r="O839" t="s">
        <v>30</v>
      </c>
      <c r="P839">
        <v>1</v>
      </c>
      <c r="Q839" t="s">
        <v>31</v>
      </c>
      <c r="R839" t="s">
        <v>32</v>
      </c>
      <c r="S839">
        <v>3.726</v>
      </c>
      <c r="T839">
        <v>637.14599999999996</v>
      </c>
    </row>
    <row r="840" spans="1:20" x14ac:dyDescent="0.25">
      <c r="A840" t="s">
        <v>91</v>
      </c>
      <c r="B840">
        <v>692093</v>
      </c>
      <c r="C840" t="s">
        <v>29</v>
      </c>
      <c r="D840" t="s">
        <v>21</v>
      </c>
      <c r="E840" t="s">
        <v>92</v>
      </c>
      <c r="F840" s="1">
        <v>0.72569444444444453</v>
      </c>
      <c r="G840" t="s">
        <v>93</v>
      </c>
      <c r="H840" t="s">
        <v>93</v>
      </c>
      <c r="I840" s="1">
        <v>0.73611111111111116</v>
      </c>
      <c r="J840" t="s">
        <v>22</v>
      </c>
      <c r="K840" t="s">
        <v>23</v>
      </c>
      <c r="L840">
        <v>3.726</v>
      </c>
      <c r="M840" t="s">
        <v>208</v>
      </c>
      <c r="N840">
        <v>171</v>
      </c>
      <c r="O840" t="s">
        <v>30</v>
      </c>
      <c r="P840">
        <v>1</v>
      </c>
      <c r="Q840" t="s">
        <v>31</v>
      </c>
      <c r="R840" t="s">
        <v>32</v>
      </c>
      <c r="S840">
        <v>3.726</v>
      </c>
      <c r="T840">
        <v>637.14599999999996</v>
      </c>
    </row>
    <row r="841" spans="1:20" x14ac:dyDescent="0.25">
      <c r="A841" t="s">
        <v>91</v>
      </c>
      <c r="B841">
        <v>692094</v>
      </c>
      <c r="C841" t="s">
        <v>29</v>
      </c>
      <c r="D841" t="s">
        <v>21</v>
      </c>
      <c r="E841" t="s">
        <v>92</v>
      </c>
      <c r="F841" s="1">
        <v>0.74652777777777779</v>
      </c>
      <c r="G841" t="s">
        <v>93</v>
      </c>
      <c r="H841" t="s">
        <v>93</v>
      </c>
      <c r="I841" s="1">
        <v>0.75694444444444453</v>
      </c>
      <c r="J841" t="s">
        <v>22</v>
      </c>
      <c r="K841" t="s">
        <v>23</v>
      </c>
      <c r="L841">
        <v>3.726</v>
      </c>
      <c r="M841" t="s">
        <v>208</v>
      </c>
      <c r="N841">
        <v>171</v>
      </c>
      <c r="O841" t="s">
        <v>95</v>
      </c>
      <c r="P841">
        <v>1.4</v>
      </c>
      <c r="Q841" t="s">
        <v>31</v>
      </c>
      <c r="R841" t="s">
        <v>32</v>
      </c>
      <c r="S841">
        <v>5.2160000000000002</v>
      </c>
      <c r="T841">
        <v>892.00400000000002</v>
      </c>
    </row>
    <row r="842" spans="1:20" x14ac:dyDescent="0.25">
      <c r="A842" t="s">
        <v>91</v>
      </c>
      <c r="B842">
        <v>739143</v>
      </c>
      <c r="C842" t="s">
        <v>29</v>
      </c>
      <c r="D842" t="s">
        <v>21</v>
      </c>
      <c r="E842" t="s">
        <v>125</v>
      </c>
      <c r="F842" s="1">
        <v>0.8125</v>
      </c>
      <c r="G842" t="s">
        <v>93</v>
      </c>
      <c r="H842" t="s">
        <v>36</v>
      </c>
      <c r="I842" s="1">
        <v>0.84722222222222221</v>
      </c>
      <c r="J842" t="s">
        <v>22</v>
      </c>
      <c r="K842" t="s">
        <v>23</v>
      </c>
      <c r="L842">
        <v>38.927999999999997</v>
      </c>
      <c r="M842" t="s">
        <v>208</v>
      </c>
      <c r="N842">
        <v>171</v>
      </c>
      <c r="O842" t="s">
        <v>30</v>
      </c>
      <c r="P842">
        <v>1</v>
      </c>
      <c r="Q842" t="s">
        <v>31</v>
      </c>
      <c r="R842" t="s">
        <v>32</v>
      </c>
      <c r="S842">
        <v>38.927999999999997</v>
      </c>
      <c r="T842">
        <v>6656.6880000000001</v>
      </c>
    </row>
    <row r="843" spans="1:20" x14ac:dyDescent="0.25">
      <c r="A843" t="s">
        <v>91</v>
      </c>
      <c r="B843">
        <v>521001</v>
      </c>
      <c r="C843" t="s">
        <v>29</v>
      </c>
      <c r="D843" t="s">
        <v>21</v>
      </c>
      <c r="E843" t="s">
        <v>125</v>
      </c>
      <c r="F843" s="1">
        <v>0.39930555555555558</v>
      </c>
      <c r="G843" t="s">
        <v>93</v>
      </c>
      <c r="H843" t="s">
        <v>36</v>
      </c>
      <c r="I843" s="1">
        <v>0.43402777777777773</v>
      </c>
      <c r="K843" t="s">
        <v>23</v>
      </c>
      <c r="L843">
        <v>38.927999999999997</v>
      </c>
      <c r="M843" t="s">
        <v>208</v>
      </c>
      <c r="N843">
        <v>171</v>
      </c>
      <c r="O843" t="s">
        <v>95</v>
      </c>
      <c r="P843">
        <v>1.4</v>
      </c>
      <c r="Q843" t="s">
        <v>31</v>
      </c>
      <c r="R843" t="s">
        <v>32</v>
      </c>
      <c r="S843">
        <v>54.499000000000002</v>
      </c>
      <c r="T843">
        <v>9319.3629999999994</v>
      </c>
    </row>
    <row r="844" spans="1:20" x14ac:dyDescent="0.25">
      <c r="A844" t="s">
        <v>34</v>
      </c>
      <c r="B844">
        <v>738787</v>
      </c>
      <c r="C844" t="s">
        <v>29</v>
      </c>
      <c r="D844" t="s">
        <v>21</v>
      </c>
      <c r="E844" t="s">
        <v>501</v>
      </c>
      <c r="F844" s="1">
        <v>0.2638888888888889</v>
      </c>
      <c r="G844" t="s">
        <v>93</v>
      </c>
      <c r="H844" t="s">
        <v>36</v>
      </c>
      <c r="I844" s="1">
        <v>0.31597222222222221</v>
      </c>
      <c r="J844" t="s">
        <v>26</v>
      </c>
      <c r="K844" t="s">
        <v>23</v>
      </c>
      <c r="L844">
        <v>47.378999999999998</v>
      </c>
      <c r="M844" t="s">
        <v>208</v>
      </c>
      <c r="N844">
        <v>171</v>
      </c>
      <c r="O844" t="s">
        <v>30</v>
      </c>
      <c r="P844">
        <v>1</v>
      </c>
      <c r="Q844" t="s">
        <v>31</v>
      </c>
      <c r="R844" t="s">
        <v>32</v>
      </c>
      <c r="S844">
        <v>47.378999999999998</v>
      </c>
      <c r="T844">
        <v>8101.8090000000002</v>
      </c>
    </row>
    <row r="845" spans="1:20" x14ac:dyDescent="0.25">
      <c r="A845" t="s">
        <v>205</v>
      </c>
      <c r="B845">
        <v>520005</v>
      </c>
      <c r="C845" t="s">
        <v>29</v>
      </c>
      <c r="D845" t="s">
        <v>21</v>
      </c>
      <c r="E845" t="s">
        <v>502</v>
      </c>
      <c r="F845" s="1">
        <v>0.29166666666666669</v>
      </c>
      <c r="G845" t="s">
        <v>93</v>
      </c>
      <c r="H845" t="s">
        <v>36</v>
      </c>
      <c r="I845" s="1">
        <v>0.33680555555555558</v>
      </c>
      <c r="J845" t="s">
        <v>26</v>
      </c>
      <c r="K845" t="s">
        <v>23</v>
      </c>
      <c r="L845">
        <v>39.479999999999997</v>
      </c>
      <c r="M845" t="s">
        <v>208</v>
      </c>
      <c r="N845">
        <v>171</v>
      </c>
      <c r="O845" t="s">
        <v>75</v>
      </c>
      <c r="P845">
        <v>1.6</v>
      </c>
      <c r="Q845" t="s">
        <v>31</v>
      </c>
      <c r="R845" t="s">
        <v>32</v>
      </c>
      <c r="S845">
        <v>63.167999999999999</v>
      </c>
      <c r="T845">
        <v>10801.727999999999</v>
      </c>
    </row>
    <row r="846" spans="1:20" x14ac:dyDescent="0.25">
      <c r="A846" t="s">
        <v>105</v>
      </c>
      <c r="B846">
        <v>738587</v>
      </c>
      <c r="C846" t="s">
        <v>29</v>
      </c>
      <c r="D846" t="s">
        <v>21</v>
      </c>
      <c r="E846" t="s">
        <v>503</v>
      </c>
      <c r="F846" s="1">
        <v>0.2986111111111111</v>
      </c>
      <c r="G846" t="s">
        <v>504</v>
      </c>
      <c r="H846" t="s">
        <v>229</v>
      </c>
      <c r="I846" s="1">
        <v>0.32916666666666666</v>
      </c>
      <c r="J846" t="s">
        <v>26</v>
      </c>
      <c r="K846" t="s">
        <v>23</v>
      </c>
      <c r="L846">
        <v>24.126000000000001</v>
      </c>
      <c r="M846" t="s">
        <v>208</v>
      </c>
      <c r="N846">
        <v>171</v>
      </c>
      <c r="O846" t="s">
        <v>75</v>
      </c>
      <c r="P846">
        <v>1.6</v>
      </c>
      <c r="Q846" t="s">
        <v>31</v>
      </c>
      <c r="R846" t="s">
        <v>32</v>
      </c>
      <c r="S846">
        <v>38.601999999999997</v>
      </c>
      <c r="T846">
        <v>6600.8739999999998</v>
      </c>
    </row>
    <row r="847" spans="1:20" x14ac:dyDescent="0.25">
      <c r="A847" t="s">
        <v>105</v>
      </c>
      <c r="B847">
        <v>739891</v>
      </c>
      <c r="C847" t="s">
        <v>29</v>
      </c>
      <c r="D847" t="s">
        <v>21</v>
      </c>
      <c r="E847" t="s">
        <v>505</v>
      </c>
      <c r="F847" s="1">
        <v>0.70138888888888884</v>
      </c>
      <c r="G847" t="s">
        <v>504</v>
      </c>
      <c r="H847" t="s">
        <v>24</v>
      </c>
      <c r="I847" s="1">
        <v>0.72222222222222221</v>
      </c>
      <c r="K847" t="s">
        <v>23</v>
      </c>
      <c r="L847">
        <v>17.975000000000001</v>
      </c>
      <c r="M847" t="s">
        <v>208</v>
      </c>
      <c r="N847">
        <v>171</v>
      </c>
      <c r="O847" t="s">
        <v>75</v>
      </c>
      <c r="P847">
        <v>1.6</v>
      </c>
      <c r="Q847" t="s">
        <v>31</v>
      </c>
      <c r="R847" t="s">
        <v>32</v>
      </c>
      <c r="S847">
        <v>28.76</v>
      </c>
      <c r="T847">
        <v>4917.96</v>
      </c>
    </row>
    <row r="848" spans="1:20" x14ac:dyDescent="0.25">
      <c r="A848" t="s">
        <v>79</v>
      </c>
      <c r="B848">
        <v>736553</v>
      </c>
      <c r="C848" t="s">
        <v>29</v>
      </c>
      <c r="D848" t="s">
        <v>21</v>
      </c>
      <c r="E848" t="s">
        <v>98</v>
      </c>
      <c r="F848" s="1">
        <v>0.74305555555555547</v>
      </c>
      <c r="G848" t="s">
        <v>40</v>
      </c>
      <c r="H848" t="s">
        <v>99</v>
      </c>
      <c r="I848" s="1">
        <v>0.79861111111111116</v>
      </c>
      <c r="J848" t="s">
        <v>22</v>
      </c>
      <c r="K848" t="s">
        <v>23</v>
      </c>
      <c r="L848">
        <v>43.192</v>
      </c>
      <c r="M848" t="s">
        <v>208</v>
      </c>
      <c r="N848">
        <v>171</v>
      </c>
      <c r="O848" t="s">
        <v>30</v>
      </c>
      <c r="P848">
        <v>1</v>
      </c>
      <c r="Q848" t="s">
        <v>31</v>
      </c>
      <c r="R848" t="s">
        <v>32</v>
      </c>
      <c r="S848">
        <v>43.192</v>
      </c>
      <c r="T848">
        <v>7385.8320000000003</v>
      </c>
    </row>
    <row r="849" spans="1:20" x14ac:dyDescent="0.25">
      <c r="A849" t="s">
        <v>34</v>
      </c>
      <c r="B849">
        <v>738374</v>
      </c>
      <c r="C849" t="s">
        <v>29</v>
      </c>
      <c r="D849" t="s">
        <v>21</v>
      </c>
      <c r="E849" t="s">
        <v>96</v>
      </c>
      <c r="F849" s="1">
        <v>0.36805555555555558</v>
      </c>
      <c r="G849" t="s">
        <v>40</v>
      </c>
      <c r="H849" t="s">
        <v>36</v>
      </c>
      <c r="I849" s="1">
        <v>0.4201388888888889</v>
      </c>
      <c r="K849" t="s">
        <v>23</v>
      </c>
      <c r="L849">
        <v>47.844999999999999</v>
      </c>
      <c r="M849" t="s">
        <v>208</v>
      </c>
      <c r="N849">
        <v>171</v>
      </c>
      <c r="O849" t="s">
        <v>30</v>
      </c>
      <c r="P849">
        <v>1</v>
      </c>
      <c r="Q849" t="s">
        <v>31</v>
      </c>
      <c r="R849" t="s">
        <v>32</v>
      </c>
      <c r="S849">
        <v>47.844999999999999</v>
      </c>
      <c r="T849">
        <v>8181.4949999999999</v>
      </c>
    </row>
    <row r="850" spans="1:20" x14ac:dyDescent="0.25">
      <c r="A850" t="s">
        <v>34</v>
      </c>
      <c r="B850">
        <v>738080</v>
      </c>
      <c r="C850" t="s">
        <v>29</v>
      </c>
      <c r="D850" t="s">
        <v>21</v>
      </c>
      <c r="E850" t="s">
        <v>96</v>
      </c>
      <c r="F850" s="1">
        <v>0.40972222222222227</v>
      </c>
      <c r="G850" t="s">
        <v>40</v>
      </c>
      <c r="H850" t="s">
        <v>36</v>
      </c>
      <c r="I850" s="1">
        <v>0.46180555555555558</v>
      </c>
      <c r="K850" t="s">
        <v>23</v>
      </c>
      <c r="L850">
        <v>47.844999999999999</v>
      </c>
      <c r="M850" t="s">
        <v>208</v>
      </c>
      <c r="N850">
        <v>171</v>
      </c>
      <c r="O850" t="s">
        <v>30</v>
      </c>
      <c r="P850">
        <v>1</v>
      </c>
      <c r="Q850" t="s">
        <v>31</v>
      </c>
      <c r="R850" t="s">
        <v>32</v>
      </c>
      <c r="S850">
        <v>47.844999999999999</v>
      </c>
      <c r="T850">
        <v>8181.4949999999999</v>
      </c>
    </row>
    <row r="851" spans="1:20" x14ac:dyDescent="0.25">
      <c r="A851" t="s">
        <v>34</v>
      </c>
      <c r="B851">
        <v>738077</v>
      </c>
      <c r="C851" t="s">
        <v>29</v>
      </c>
      <c r="D851" t="s">
        <v>21</v>
      </c>
      <c r="E851" t="s">
        <v>96</v>
      </c>
      <c r="F851" s="1">
        <v>0.4513888888888889</v>
      </c>
      <c r="G851" t="s">
        <v>40</v>
      </c>
      <c r="H851" t="s">
        <v>36</v>
      </c>
      <c r="I851" s="1">
        <v>0.50347222222222221</v>
      </c>
      <c r="K851" t="s">
        <v>23</v>
      </c>
      <c r="L851">
        <v>47.844999999999999</v>
      </c>
      <c r="M851" t="s">
        <v>208</v>
      </c>
      <c r="N851">
        <v>171</v>
      </c>
      <c r="O851" t="s">
        <v>30</v>
      </c>
      <c r="P851">
        <v>1</v>
      </c>
      <c r="Q851" t="s">
        <v>31</v>
      </c>
      <c r="R851" t="s">
        <v>32</v>
      </c>
      <c r="S851">
        <v>47.844999999999999</v>
      </c>
      <c r="T851">
        <v>8181.4949999999999</v>
      </c>
    </row>
    <row r="852" spans="1:20" x14ac:dyDescent="0.25">
      <c r="A852" t="s">
        <v>34</v>
      </c>
      <c r="B852">
        <v>738709</v>
      </c>
      <c r="C852" t="s">
        <v>29</v>
      </c>
      <c r="D852" t="s">
        <v>21</v>
      </c>
      <c r="E852" t="s">
        <v>97</v>
      </c>
      <c r="F852" s="1">
        <v>0.875</v>
      </c>
      <c r="G852" t="s">
        <v>40</v>
      </c>
      <c r="H852" t="s">
        <v>36</v>
      </c>
      <c r="I852" s="1">
        <v>0.93055555555555547</v>
      </c>
      <c r="K852" t="s">
        <v>23</v>
      </c>
      <c r="L852">
        <v>48.484000000000002</v>
      </c>
      <c r="M852" t="s">
        <v>208</v>
      </c>
      <c r="N852">
        <v>171</v>
      </c>
      <c r="O852" t="s">
        <v>30</v>
      </c>
      <c r="P852">
        <v>1</v>
      </c>
      <c r="Q852" t="s">
        <v>31</v>
      </c>
      <c r="R852" t="s">
        <v>32</v>
      </c>
      <c r="S852">
        <v>48.484000000000002</v>
      </c>
      <c r="T852">
        <v>8290.7639999999992</v>
      </c>
    </row>
    <row r="853" spans="1:20" x14ac:dyDescent="0.25">
      <c r="A853" t="s">
        <v>34</v>
      </c>
      <c r="B853">
        <v>738385</v>
      </c>
      <c r="C853" t="s">
        <v>29</v>
      </c>
      <c r="D853" t="s">
        <v>21</v>
      </c>
      <c r="E853" t="s">
        <v>97</v>
      </c>
      <c r="F853" s="1">
        <v>0.92708333333333337</v>
      </c>
      <c r="G853" t="s">
        <v>40</v>
      </c>
      <c r="H853" t="s">
        <v>36</v>
      </c>
      <c r="I853" s="1">
        <v>0.98055555555555562</v>
      </c>
      <c r="K853" t="s">
        <v>23</v>
      </c>
      <c r="L853">
        <v>48.484000000000002</v>
      </c>
      <c r="M853" t="s">
        <v>208</v>
      </c>
      <c r="N853">
        <v>171</v>
      </c>
      <c r="O853" t="s">
        <v>30</v>
      </c>
      <c r="P853">
        <v>1</v>
      </c>
      <c r="Q853" t="s">
        <v>31</v>
      </c>
      <c r="R853" t="s">
        <v>32</v>
      </c>
      <c r="S853">
        <v>48.484000000000002</v>
      </c>
      <c r="T853">
        <v>8290.7639999999992</v>
      </c>
    </row>
    <row r="854" spans="1:20" x14ac:dyDescent="0.25">
      <c r="A854" t="s">
        <v>79</v>
      </c>
      <c r="B854">
        <v>737452</v>
      </c>
      <c r="C854" t="s">
        <v>29</v>
      </c>
      <c r="D854" t="s">
        <v>21</v>
      </c>
      <c r="E854" t="s">
        <v>98</v>
      </c>
      <c r="F854" s="1">
        <v>0.76388888888888884</v>
      </c>
      <c r="G854" t="s">
        <v>40</v>
      </c>
      <c r="H854" t="s">
        <v>99</v>
      </c>
      <c r="I854" s="1">
        <v>0.80972222222222223</v>
      </c>
      <c r="J854" t="s">
        <v>22</v>
      </c>
      <c r="K854" t="s">
        <v>23</v>
      </c>
      <c r="L854">
        <v>43.192</v>
      </c>
      <c r="M854" t="s">
        <v>208</v>
      </c>
      <c r="N854">
        <v>171</v>
      </c>
      <c r="O854" t="s">
        <v>30</v>
      </c>
      <c r="P854">
        <v>1</v>
      </c>
      <c r="Q854" t="s">
        <v>31</v>
      </c>
      <c r="R854" t="s">
        <v>32</v>
      </c>
      <c r="S854">
        <v>43.192</v>
      </c>
      <c r="T854">
        <v>7385.8320000000003</v>
      </c>
    </row>
    <row r="855" spans="1:20" x14ac:dyDescent="0.25">
      <c r="A855" t="s">
        <v>79</v>
      </c>
      <c r="B855">
        <v>737453</v>
      </c>
      <c r="C855" t="s">
        <v>29</v>
      </c>
      <c r="D855" t="s">
        <v>21</v>
      </c>
      <c r="E855" t="s">
        <v>100</v>
      </c>
      <c r="F855" s="1">
        <v>0.77777777777777779</v>
      </c>
      <c r="G855" t="s">
        <v>40</v>
      </c>
      <c r="H855" t="s">
        <v>99</v>
      </c>
      <c r="I855" s="1">
        <v>0.82361111111111107</v>
      </c>
      <c r="J855" t="s">
        <v>22</v>
      </c>
      <c r="K855" t="s">
        <v>23</v>
      </c>
      <c r="L855">
        <v>38.265999999999998</v>
      </c>
      <c r="M855" t="s">
        <v>208</v>
      </c>
      <c r="N855">
        <v>171</v>
      </c>
      <c r="O855" t="s">
        <v>30</v>
      </c>
      <c r="P855">
        <v>1</v>
      </c>
      <c r="Q855" t="s">
        <v>31</v>
      </c>
      <c r="R855" t="s">
        <v>32</v>
      </c>
      <c r="S855">
        <v>38.265999999999998</v>
      </c>
      <c r="T855">
        <v>6543.4859999999999</v>
      </c>
    </row>
    <row r="856" spans="1:20" x14ac:dyDescent="0.25">
      <c r="A856" t="s">
        <v>79</v>
      </c>
      <c r="B856">
        <v>738220</v>
      </c>
      <c r="C856" t="s">
        <v>29</v>
      </c>
      <c r="D856" t="s">
        <v>21</v>
      </c>
      <c r="E856" t="s">
        <v>100</v>
      </c>
      <c r="F856" s="1">
        <v>0.79166666666666663</v>
      </c>
      <c r="G856" t="s">
        <v>40</v>
      </c>
      <c r="H856" t="s">
        <v>99</v>
      </c>
      <c r="I856" s="1">
        <v>0.84027777777777779</v>
      </c>
      <c r="J856" t="s">
        <v>22</v>
      </c>
      <c r="K856" t="s">
        <v>23</v>
      </c>
      <c r="L856">
        <v>38.265999999999998</v>
      </c>
      <c r="M856" t="s">
        <v>208</v>
      </c>
      <c r="N856">
        <v>171</v>
      </c>
      <c r="O856" t="s">
        <v>30</v>
      </c>
      <c r="P856">
        <v>1</v>
      </c>
      <c r="Q856" t="s">
        <v>31</v>
      </c>
      <c r="R856" t="s">
        <v>32</v>
      </c>
      <c r="S856">
        <v>38.265999999999998</v>
      </c>
      <c r="T856">
        <v>6543.4859999999999</v>
      </c>
    </row>
    <row r="857" spans="1:20" x14ac:dyDescent="0.25">
      <c r="A857" t="s">
        <v>79</v>
      </c>
      <c r="B857">
        <v>737454</v>
      </c>
      <c r="C857" t="s">
        <v>29</v>
      </c>
      <c r="D857" t="s">
        <v>21</v>
      </c>
      <c r="E857" t="s">
        <v>101</v>
      </c>
      <c r="F857" s="1">
        <v>0.8125</v>
      </c>
      <c r="G857" t="s">
        <v>40</v>
      </c>
      <c r="H857" t="s">
        <v>68</v>
      </c>
      <c r="I857" s="1">
        <v>0.85069444444444453</v>
      </c>
      <c r="J857" t="s">
        <v>22</v>
      </c>
      <c r="K857" t="s">
        <v>23</v>
      </c>
      <c r="L857">
        <v>35.042999999999999</v>
      </c>
      <c r="M857" t="s">
        <v>208</v>
      </c>
      <c r="N857">
        <v>171</v>
      </c>
      <c r="O857" t="s">
        <v>30</v>
      </c>
      <c r="P857">
        <v>1</v>
      </c>
      <c r="Q857" t="s">
        <v>31</v>
      </c>
      <c r="R857" t="s">
        <v>32</v>
      </c>
      <c r="S857">
        <v>35.042999999999999</v>
      </c>
      <c r="T857">
        <v>5992.3530000000001</v>
      </c>
    </row>
    <row r="858" spans="1:20" x14ac:dyDescent="0.25">
      <c r="A858" t="s">
        <v>79</v>
      </c>
      <c r="B858">
        <v>738064</v>
      </c>
      <c r="C858" t="s">
        <v>29</v>
      </c>
      <c r="D858" t="s">
        <v>21</v>
      </c>
      <c r="E858" t="s">
        <v>102</v>
      </c>
      <c r="F858" s="1">
        <v>0.82638888888888884</v>
      </c>
      <c r="G858" t="s">
        <v>40</v>
      </c>
      <c r="H858" t="s">
        <v>68</v>
      </c>
      <c r="I858" s="1">
        <v>0.875</v>
      </c>
      <c r="K858" t="s">
        <v>23</v>
      </c>
      <c r="L858">
        <v>39.625</v>
      </c>
      <c r="M858" t="s">
        <v>208</v>
      </c>
      <c r="N858">
        <v>171</v>
      </c>
      <c r="O858" t="s">
        <v>30</v>
      </c>
      <c r="P858">
        <v>1</v>
      </c>
      <c r="Q858" t="s">
        <v>31</v>
      </c>
      <c r="R858" t="s">
        <v>32</v>
      </c>
      <c r="S858">
        <v>39.625</v>
      </c>
      <c r="T858">
        <v>6775.875</v>
      </c>
    </row>
    <row r="859" spans="1:20" x14ac:dyDescent="0.25">
      <c r="A859" t="s">
        <v>34</v>
      </c>
      <c r="B859">
        <v>738375</v>
      </c>
      <c r="C859" t="s">
        <v>29</v>
      </c>
      <c r="D859" t="s">
        <v>21</v>
      </c>
      <c r="E859" t="s">
        <v>96</v>
      </c>
      <c r="F859" s="1">
        <v>0.61805555555555558</v>
      </c>
      <c r="G859" t="s">
        <v>40</v>
      </c>
      <c r="H859" t="s">
        <v>36</v>
      </c>
      <c r="I859" s="1">
        <v>0.67013888888888884</v>
      </c>
      <c r="K859" t="s">
        <v>23</v>
      </c>
      <c r="L859">
        <v>47.844999999999999</v>
      </c>
      <c r="M859" t="s">
        <v>208</v>
      </c>
      <c r="N859">
        <v>171</v>
      </c>
      <c r="O859" t="s">
        <v>30</v>
      </c>
      <c r="P859">
        <v>1</v>
      </c>
      <c r="Q859" t="s">
        <v>31</v>
      </c>
      <c r="R859" t="s">
        <v>32</v>
      </c>
      <c r="S859">
        <v>47.844999999999999</v>
      </c>
      <c r="T859">
        <v>8181.4949999999999</v>
      </c>
    </row>
    <row r="860" spans="1:20" x14ac:dyDescent="0.25">
      <c r="A860" t="s">
        <v>34</v>
      </c>
      <c r="B860">
        <v>738224</v>
      </c>
      <c r="C860" t="s">
        <v>29</v>
      </c>
      <c r="D860" t="s">
        <v>21</v>
      </c>
      <c r="E860" t="s">
        <v>96</v>
      </c>
      <c r="F860" s="1">
        <v>0.65972222222222221</v>
      </c>
      <c r="G860" t="s">
        <v>40</v>
      </c>
      <c r="H860" t="s">
        <v>36</v>
      </c>
      <c r="I860" s="1">
        <v>0.71180555555555547</v>
      </c>
      <c r="K860" t="s">
        <v>23</v>
      </c>
      <c r="L860">
        <v>47.844999999999999</v>
      </c>
      <c r="M860" t="s">
        <v>208</v>
      </c>
      <c r="N860">
        <v>171</v>
      </c>
      <c r="O860" t="s">
        <v>30</v>
      </c>
      <c r="P860">
        <v>1</v>
      </c>
      <c r="Q860" t="s">
        <v>31</v>
      </c>
      <c r="R860" t="s">
        <v>32</v>
      </c>
      <c r="S860">
        <v>47.844999999999999</v>
      </c>
      <c r="T860">
        <v>8181.4949999999999</v>
      </c>
    </row>
    <row r="861" spans="1:20" x14ac:dyDescent="0.25">
      <c r="A861" t="s">
        <v>34</v>
      </c>
      <c r="B861">
        <v>738382</v>
      </c>
      <c r="C861" t="s">
        <v>29</v>
      </c>
      <c r="D861" t="s">
        <v>21</v>
      </c>
      <c r="E861" t="s">
        <v>96</v>
      </c>
      <c r="F861" s="1">
        <v>0.70138888888888884</v>
      </c>
      <c r="G861" t="s">
        <v>40</v>
      </c>
      <c r="H861" t="s">
        <v>36</v>
      </c>
      <c r="I861" s="1">
        <v>0.75694444444444453</v>
      </c>
      <c r="K861" t="s">
        <v>23</v>
      </c>
      <c r="L861">
        <v>47.844999999999999</v>
      </c>
      <c r="M861" t="s">
        <v>208</v>
      </c>
      <c r="N861">
        <v>171</v>
      </c>
      <c r="O861" t="s">
        <v>30</v>
      </c>
      <c r="P861">
        <v>1</v>
      </c>
      <c r="Q861" t="s">
        <v>31</v>
      </c>
      <c r="R861" t="s">
        <v>32</v>
      </c>
      <c r="S861">
        <v>47.844999999999999</v>
      </c>
      <c r="T861">
        <v>8181.4949999999999</v>
      </c>
    </row>
    <row r="862" spans="1:20" x14ac:dyDescent="0.25">
      <c r="A862" t="s">
        <v>79</v>
      </c>
      <c r="B862">
        <v>739828</v>
      </c>
      <c r="C862" t="s">
        <v>29</v>
      </c>
      <c r="D862" t="s">
        <v>21</v>
      </c>
      <c r="E862" t="s">
        <v>98</v>
      </c>
      <c r="F862" s="1">
        <v>0.59722222222222221</v>
      </c>
      <c r="G862" t="s">
        <v>40</v>
      </c>
      <c r="H862" t="s">
        <v>99</v>
      </c>
      <c r="I862" s="1">
        <v>0.63888888888888895</v>
      </c>
      <c r="J862" t="s">
        <v>25</v>
      </c>
      <c r="K862" t="s">
        <v>23</v>
      </c>
      <c r="L862">
        <v>43.192</v>
      </c>
      <c r="M862" t="s">
        <v>208</v>
      </c>
      <c r="N862">
        <v>171</v>
      </c>
      <c r="O862" t="s">
        <v>30</v>
      </c>
      <c r="P862">
        <v>1</v>
      </c>
      <c r="Q862" t="s">
        <v>31</v>
      </c>
      <c r="R862" t="s">
        <v>32</v>
      </c>
      <c r="S862">
        <v>43.192</v>
      </c>
      <c r="T862">
        <v>7385.8320000000003</v>
      </c>
    </row>
    <row r="863" spans="1:20" x14ac:dyDescent="0.25">
      <c r="A863" t="s">
        <v>79</v>
      </c>
      <c r="B863">
        <v>737448</v>
      </c>
      <c r="C863" t="s">
        <v>29</v>
      </c>
      <c r="D863" t="s">
        <v>21</v>
      </c>
      <c r="E863" t="s">
        <v>101</v>
      </c>
      <c r="F863" s="1">
        <v>0.70833333333333337</v>
      </c>
      <c r="G863" t="s">
        <v>40</v>
      </c>
      <c r="H863" t="s">
        <v>68</v>
      </c>
      <c r="I863" s="1">
        <v>0.74652777777777779</v>
      </c>
      <c r="J863" t="s">
        <v>22</v>
      </c>
      <c r="K863" t="s">
        <v>23</v>
      </c>
      <c r="L863">
        <v>35.042999999999999</v>
      </c>
      <c r="M863" t="s">
        <v>208</v>
      </c>
      <c r="N863">
        <v>171</v>
      </c>
      <c r="O863" t="s">
        <v>30</v>
      </c>
      <c r="P863">
        <v>1</v>
      </c>
      <c r="Q863" t="s">
        <v>31</v>
      </c>
      <c r="R863" t="s">
        <v>32</v>
      </c>
      <c r="S863">
        <v>35.042999999999999</v>
      </c>
      <c r="T863">
        <v>5992.3530000000001</v>
      </c>
    </row>
    <row r="864" spans="1:20" x14ac:dyDescent="0.25">
      <c r="A864" t="s">
        <v>34</v>
      </c>
      <c r="B864">
        <v>738229</v>
      </c>
      <c r="C864" t="s">
        <v>29</v>
      </c>
      <c r="D864" t="s">
        <v>21</v>
      </c>
      <c r="E864" t="s">
        <v>97</v>
      </c>
      <c r="F864" s="1">
        <v>0.53472222222222221</v>
      </c>
      <c r="G864" t="s">
        <v>40</v>
      </c>
      <c r="H864" t="s">
        <v>36</v>
      </c>
      <c r="I864" s="1">
        <v>0.59375</v>
      </c>
      <c r="J864" t="s">
        <v>25</v>
      </c>
      <c r="K864" t="s">
        <v>23</v>
      </c>
      <c r="L864">
        <v>48.484000000000002</v>
      </c>
      <c r="M864" t="s">
        <v>208</v>
      </c>
      <c r="N864">
        <v>171</v>
      </c>
      <c r="O864" t="s">
        <v>30</v>
      </c>
      <c r="P864">
        <v>1</v>
      </c>
      <c r="Q864" t="s">
        <v>31</v>
      </c>
      <c r="R864" t="s">
        <v>32</v>
      </c>
      <c r="S864">
        <v>48.484000000000002</v>
      </c>
      <c r="T864">
        <v>8290.7639999999992</v>
      </c>
    </row>
    <row r="865" spans="1:20" x14ac:dyDescent="0.25">
      <c r="A865" t="s">
        <v>34</v>
      </c>
      <c r="B865">
        <v>632099</v>
      </c>
      <c r="C865" t="s">
        <v>29</v>
      </c>
      <c r="D865" t="s">
        <v>21</v>
      </c>
      <c r="E865" t="s">
        <v>96</v>
      </c>
      <c r="F865" s="1">
        <v>0.3298611111111111</v>
      </c>
      <c r="G865" t="s">
        <v>40</v>
      </c>
      <c r="H865" t="s">
        <v>36</v>
      </c>
      <c r="I865" s="1">
        <v>0.38194444444444442</v>
      </c>
      <c r="K865" t="s">
        <v>23</v>
      </c>
      <c r="L865">
        <v>47.844999999999999</v>
      </c>
      <c r="M865" t="s">
        <v>208</v>
      </c>
      <c r="N865">
        <v>171</v>
      </c>
      <c r="O865" t="s">
        <v>30</v>
      </c>
      <c r="P865">
        <v>1</v>
      </c>
      <c r="Q865" t="s">
        <v>31</v>
      </c>
      <c r="R865" t="s">
        <v>32</v>
      </c>
      <c r="S865">
        <v>47.844999999999999</v>
      </c>
      <c r="T865">
        <v>8181.4949999999999</v>
      </c>
    </row>
    <row r="866" spans="1:20" x14ac:dyDescent="0.25">
      <c r="A866" t="s">
        <v>34</v>
      </c>
      <c r="B866">
        <v>738373</v>
      </c>
      <c r="C866" t="s">
        <v>29</v>
      </c>
      <c r="D866" t="s">
        <v>21</v>
      </c>
      <c r="E866" t="s">
        <v>96</v>
      </c>
      <c r="F866" s="1">
        <v>0.49305555555555558</v>
      </c>
      <c r="G866" t="s">
        <v>40</v>
      </c>
      <c r="H866" t="s">
        <v>36</v>
      </c>
      <c r="I866" s="1">
        <v>0.54513888888888895</v>
      </c>
      <c r="K866" t="s">
        <v>23</v>
      </c>
      <c r="L866">
        <v>47.844999999999999</v>
      </c>
      <c r="M866" t="s">
        <v>208</v>
      </c>
      <c r="N866">
        <v>171</v>
      </c>
      <c r="O866" t="s">
        <v>30</v>
      </c>
      <c r="P866">
        <v>1</v>
      </c>
      <c r="Q866" t="s">
        <v>31</v>
      </c>
      <c r="R866" t="s">
        <v>32</v>
      </c>
      <c r="S866">
        <v>47.844999999999999</v>
      </c>
      <c r="T866">
        <v>8181.4949999999999</v>
      </c>
    </row>
    <row r="867" spans="1:20" x14ac:dyDescent="0.25">
      <c r="A867" t="s">
        <v>34</v>
      </c>
      <c r="B867">
        <v>738234</v>
      </c>
      <c r="C867" t="s">
        <v>29</v>
      </c>
      <c r="D867" t="s">
        <v>21</v>
      </c>
      <c r="E867" t="s">
        <v>96</v>
      </c>
      <c r="F867" s="1">
        <v>0.57638888888888895</v>
      </c>
      <c r="G867" t="s">
        <v>40</v>
      </c>
      <c r="H867" t="s">
        <v>36</v>
      </c>
      <c r="I867" s="1">
        <v>0.62847222222222221</v>
      </c>
      <c r="J867" t="s">
        <v>25</v>
      </c>
      <c r="K867" t="s">
        <v>23</v>
      </c>
      <c r="L867">
        <v>47.844999999999999</v>
      </c>
      <c r="M867" t="s">
        <v>208</v>
      </c>
      <c r="N867">
        <v>171</v>
      </c>
      <c r="O867" t="s">
        <v>30</v>
      </c>
      <c r="P867">
        <v>1</v>
      </c>
      <c r="Q867" t="s">
        <v>31</v>
      </c>
      <c r="R867" t="s">
        <v>32</v>
      </c>
      <c r="S867">
        <v>47.844999999999999</v>
      </c>
      <c r="T867">
        <v>8181.4949999999999</v>
      </c>
    </row>
    <row r="868" spans="1:20" x14ac:dyDescent="0.25">
      <c r="A868" t="s">
        <v>34</v>
      </c>
      <c r="B868">
        <v>738935</v>
      </c>
      <c r="C868" t="s">
        <v>29</v>
      </c>
      <c r="D868" t="s">
        <v>21</v>
      </c>
      <c r="E868" t="s">
        <v>97</v>
      </c>
      <c r="F868" s="1">
        <v>0.92708333333333337</v>
      </c>
      <c r="G868" t="s">
        <v>40</v>
      </c>
      <c r="H868" t="s">
        <v>36</v>
      </c>
      <c r="I868" s="1">
        <v>0.97916666666666663</v>
      </c>
      <c r="K868" t="s">
        <v>23</v>
      </c>
      <c r="L868">
        <v>48.484000000000002</v>
      </c>
      <c r="M868" t="s">
        <v>506</v>
      </c>
      <c r="N868">
        <v>19</v>
      </c>
      <c r="O868" t="s">
        <v>30</v>
      </c>
      <c r="P868">
        <v>1</v>
      </c>
      <c r="Q868" t="s">
        <v>31</v>
      </c>
      <c r="R868" t="s">
        <v>32</v>
      </c>
      <c r="S868">
        <v>48.484000000000002</v>
      </c>
      <c r="T868">
        <v>921.19600000000003</v>
      </c>
    </row>
    <row r="869" spans="1:20" x14ac:dyDescent="0.25">
      <c r="A869" t="s">
        <v>34</v>
      </c>
      <c r="B869">
        <v>738932</v>
      </c>
      <c r="C869" t="s">
        <v>29</v>
      </c>
      <c r="D869" t="s">
        <v>21</v>
      </c>
      <c r="E869" t="s">
        <v>97</v>
      </c>
      <c r="F869" s="1">
        <v>0.70138888888888884</v>
      </c>
      <c r="G869" t="s">
        <v>40</v>
      </c>
      <c r="H869" t="s">
        <v>36</v>
      </c>
      <c r="I869" s="1">
        <v>0.75347222222222221</v>
      </c>
      <c r="K869" t="s">
        <v>23</v>
      </c>
      <c r="L869">
        <v>48.484000000000002</v>
      </c>
      <c r="M869" t="s">
        <v>506</v>
      </c>
      <c r="N869">
        <v>19</v>
      </c>
      <c r="O869" t="s">
        <v>30</v>
      </c>
      <c r="P869">
        <v>1</v>
      </c>
      <c r="Q869" t="s">
        <v>31</v>
      </c>
      <c r="R869" t="s">
        <v>32</v>
      </c>
      <c r="S869">
        <v>48.484000000000002</v>
      </c>
      <c r="T869">
        <v>921.19600000000003</v>
      </c>
    </row>
    <row r="870" spans="1:20" x14ac:dyDescent="0.25">
      <c r="A870" t="s">
        <v>34</v>
      </c>
      <c r="B870">
        <v>738931</v>
      </c>
      <c r="C870" t="s">
        <v>29</v>
      </c>
      <c r="D870" t="s">
        <v>21</v>
      </c>
      <c r="E870" t="s">
        <v>97</v>
      </c>
      <c r="F870" s="1">
        <v>0.65972222222222221</v>
      </c>
      <c r="G870" t="s">
        <v>40</v>
      </c>
      <c r="H870" t="s">
        <v>36</v>
      </c>
      <c r="I870" s="1">
        <v>0.71180555555555547</v>
      </c>
      <c r="K870" t="s">
        <v>23</v>
      </c>
      <c r="L870">
        <v>48.484000000000002</v>
      </c>
      <c r="M870" t="s">
        <v>506</v>
      </c>
      <c r="N870">
        <v>19</v>
      </c>
      <c r="O870" t="s">
        <v>30</v>
      </c>
      <c r="P870">
        <v>1</v>
      </c>
      <c r="Q870" t="s">
        <v>31</v>
      </c>
      <c r="R870" t="s">
        <v>32</v>
      </c>
      <c r="S870">
        <v>48.484000000000002</v>
      </c>
      <c r="T870">
        <v>921.19600000000003</v>
      </c>
    </row>
    <row r="871" spans="1:20" x14ac:dyDescent="0.25">
      <c r="A871" t="s">
        <v>79</v>
      </c>
      <c r="B871">
        <v>738918</v>
      </c>
      <c r="C871" t="s">
        <v>29</v>
      </c>
      <c r="D871" t="s">
        <v>21</v>
      </c>
      <c r="E871" t="s">
        <v>101</v>
      </c>
      <c r="F871" s="1">
        <v>0.29166666666666669</v>
      </c>
      <c r="G871" t="s">
        <v>40</v>
      </c>
      <c r="H871" t="s">
        <v>68</v>
      </c>
      <c r="I871" s="1">
        <v>0.31944444444444448</v>
      </c>
      <c r="J871" t="s">
        <v>26</v>
      </c>
      <c r="K871" t="s">
        <v>23</v>
      </c>
      <c r="L871">
        <v>35.042999999999999</v>
      </c>
      <c r="M871" t="s">
        <v>506</v>
      </c>
      <c r="N871">
        <v>19</v>
      </c>
      <c r="O871" t="s">
        <v>30</v>
      </c>
      <c r="P871">
        <v>1</v>
      </c>
      <c r="Q871" t="s">
        <v>31</v>
      </c>
      <c r="R871" t="s">
        <v>32</v>
      </c>
      <c r="S871">
        <v>35.042999999999999</v>
      </c>
      <c r="T871">
        <v>665.81700000000001</v>
      </c>
    </row>
    <row r="872" spans="1:20" x14ac:dyDescent="0.25">
      <c r="A872" t="s">
        <v>34</v>
      </c>
      <c r="B872">
        <v>738921</v>
      </c>
      <c r="C872" t="s">
        <v>29</v>
      </c>
      <c r="D872" t="s">
        <v>21</v>
      </c>
      <c r="E872" t="s">
        <v>137</v>
      </c>
      <c r="F872" s="1">
        <v>0.2986111111111111</v>
      </c>
      <c r="G872" t="s">
        <v>40</v>
      </c>
      <c r="H872" t="s">
        <v>36</v>
      </c>
      <c r="I872" s="1">
        <v>0.34027777777777773</v>
      </c>
      <c r="J872" t="s">
        <v>26</v>
      </c>
      <c r="K872" t="s">
        <v>23</v>
      </c>
      <c r="L872">
        <v>43.262999999999998</v>
      </c>
      <c r="M872" t="s">
        <v>506</v>
      </c>
      <c r="N872">
        <v>19</v>
      </c>
      <c r="O872" t="s">
        <v>30</v>
      </c>
      <c r="P872">
        <v>1</v>
      </c>
      <c r="Q872" t="s">
        <v>31</v>
      </c>
      <c r="R872" t="s">
        <v>32</v>
      </c>
      <c r="S872">
        <v>43.262999999999998</v>
      </c>
      <c r="T872">
        <v>821.99699999999996</v>
      </c>
    </row>
    <row r="873" spans="1:20" x14ac:dyDescent="0.25">
      <c r="A873" t="s">
        <v>34</v>
      </c>
      <c r="B873">
        <v>738922</v>
      </c>
      <c r="C873" t="s">
        <v>29</v>
      </c>
      <c r="D873" t="s">
        <v>21</v>
      </c>
      <c r="E873" t="s">
        <v>97</v>
      </c>
      <c r="F873" s="1">
        <v>0.3298611111111111</v>
      </c>
      <c r="G873" t="s">
        <v>40</v>
      </c>
      <c r="H873" t="s">
        <v>36</v>
      </c>
      <c r="I873" s="1">
        <v>0.38194444444444442</v>
      </c>
      <c r="K873" t="s">
        <v>23</v>
      </c>
      <c r="L873">
        <v>48.484000000000002</v>
      </c>
      <c r="M873" t="s">
        <v>506</v>
      </c>
      <c r="N873">
        <v>19</v>
      </c>
      <c r="O873" t="s">
        <v>30</v>
      </c>
      <c r="P873">
        <v>1</v>
      </c>
      <c r="Q873" t="s">
        <v>31</v>
      </c>
      <c r="R873" t="s">
        <v>32</v>
      </c>
      <c r="S873">
        <v>48.484000000000002</v>
      </c>
      <c r="T873">
        <v>921.19600000000003</v>
      </c>
    </row>
    <row r="874" spans="1:20" x14ac:dyDescent="0.25">
      <c r="A874" t="s">
        <v>34</v>
      </c>
      <c r="B874">
        <v>738927</v>
      </c>
      <c r="C874" t="s">
        <v>29</v>
      </c>
      <c r="D874" t="s">
        <v>21</v>
      </c>
      <c r="E874" t="s">
        <v>97</v>
      </c>
      <c r="F874" s="1">
        <v>0.53472222222222221</v>
      </c>
      <c r="G874" t="s">
        <v>40</v>
      </c>
      <c r="H874" t="s">
        <v>36</v>
      </c>
      <c r="I874" s="1">
        <v>0.58680555555555558</v>
      </c>
      <c r="J874" t="s">
        <v>25</v>
      </c>
      <c r="K874" t="s">
        <v>23</v>
      </c>
      <c r="L874">
        <v>48.484000000000002</v>
      </c>
      <c r="M874" t="s">
        <v>506</v>
      </c>
      <c r="N874">
        <v>19</v>
      </c>
      <c r="O874" t="s">
        <v>30</v>
      </c>
      <c r="P874">
        <v>1</v>
      </c>
      <c r="Q874" t="s">
        <v>31</v>
      </c>
      <c r="R874" t="s">
        <v>32</v>
      </c>
      <c r="S874">
        <v>48.484000000000002</v>
      </c>
      <c r="T874">
        <v>921.19600000000003</v>
      </c>
    </row>
    <row r="875" spans="1:20" x14ac:dyDescent="0.25">
      <c r="A875" t="s">
        <v>34</v>
      </c>
      <c r="B875">
        <v>738930</v>
      </c>
      <c r="C875" t="s">
        <v>29</v>
      </c>
      <c r="D875" t="s">
        <v>21</v>
      </c>
      <c r="E875" t="s">
        <v>97</v>
      </c>
      <c r="F875" s="1">
        <v>0.61805555555555558</v>
      </c>
      <c r="G875" t="s">
        <v>40</v>
      </c>
      <c r="H875" t="s">
        <v>36</v>
      </c>
      <c r="I875" s="1">
        <v>0.67013888888888884</v>
      </c>
      <c r="K875" t="s">
        <v>23</v>
      </c>
      <c r="L875">
        <v>48.484000000000002</v>
      </c>
      <c r="M875" t="s">
        <v>506</v>
      </c>
      <c r="N875">
        <v>19</v>
      </c>
      <c r="O875" t="s">
        <v>30</v>
      </c>
      <c r="P875">
        <v>1</v>
      </c>
      <c r="Q875" t="s">
        <v>31</v>
      </c>
      <c r="R875" t="s">
        <v>32</v>
      </c>
      <c r="S875">
        <v>48.484000000000002</v>
      </c>
      <c r="T875">
        <v>921.19600000000003</v>
      </c>
    </row>
    <row r="876" spans="1:20" x14ac:dyDescent="0.25">
      <c r="A876" t="s">
        <v>79</v>
      </c>
      <c r="B876">
        <v>738915</v>
      </c>
      <c r="C876" t="s">
        <v>29</v>
      </c>
      <c r="D876" t="s">
        <v>21</v>
      </c>
      <c r="E876" t="s">
        <v>165</v>
      </c>
      <c r="F876" s="1">
        <v>0.32291666666666669</v>
      </c>
      <c r="G876" t="s">
        <v>56</v>
      </c>
      <c r="H876" t="s">
        <v>37</v>
      </c>
      <c r="I876" s="1">
        <v>0.36249999999999999</v>
      </c>
      <c r="J876" t="s">
        <v>26</v>
      </c>
      <c r="K876" t="s">
        <v>23</v>
      </c>
      <c r="L876">
        <v>35.633000000000003</v>
      </c>
      <c r="M876" t="s">
        <v>506</v>
      </c>
      <c r="N876">
        <v>19</v>
      </c>
      <c r="O876" t="s">
        <v>30</v>
      </c>
      <c r="P876">
        <v>1</v>
      </c>
      <c r="Q876" t="s">
        <v>31</v>
      </c>
      <c r="R876" t="s">
        <v>32</v>
      </c>
      <c r="S876">
        <v>35.633000000000003</v>
      </c>
      <c r="T876">
        <v>677.02700000000004</v>
      </c>
    </row>
    <row r="877" spans="1:20" x14ac:dyDescent="0.25">
      <c r="A877" t="s">
        <v>79</v>
      </c>
      <c r="B877">
        <v>737418</v>
      </c>
      <c r="C877" t="s">
        <v>29</v>
      </c>
      <c r="D877" t="s">
        <v>21</v>
      </c>
      <c r="E877" t="s">
        <v>439</v>
      </c>
      <c r="F877" s="1">
        <v>0.24236111111111111</v>
      </c>
      <c r="G877" t="s">
        <v>81</v>
      </c>
      <c r="H877" t="s">
        <v>37</v>
      </c>
      <c r="I877" s="1">
        <v>0.27777777777777779</v>
      </c>
      <c r="K877" t="s">
        <v>23</v>
      </c>
      <c r="L877">
        <v>39.372</v>
      </c>
      <c r="M877" t="s">
        <v>506</v>
      </c>
      <c r="N877">
        <v>19</v>
      </c>
      <c r="P877">
        <v>1</v>
      </c>
      <c r="S877">
        <f t="shared" ref="S877:S878" si="48">P877*L877</f>
        <v>39.372</v>
      </c>
      <c r="T877">
        <f t="shared" ref="T877:T878" si="49">S877*N877</f>
        <v>748.06799999999998</v>
      </c>
    </row>
    <row r="878" spans="1:20" x14ac:dyDescent="0.25">
      <c r="A878" t="s">
        <v>79</v>
      </c>
      <c r="B878">
        <v>739198</v>
      </c>
      <c r="C878" t="s">
        <v>29</v>
      </c>
      <c r="D878" t="s">
        <v>21</v>
      </c>
      <c r="E878" t="s">
        <v>104</v>
      </c>
      <c r="F878" s="1">
        <v>0.27083333333333331</v>
      </c>
      <c r="G878" t="s">
        <v>81</v>
      </c>
      <c r="H878" t="s">
        <v>37</v>
      </c>
      <c r="I878" s="1">
        <v>0.32291666666666669</v>
      </c>
      <c r="J878" t="s">
        <v>26</v>
      </c>
      <c r="K878" t="s">
        <v>23</v>
      </c>
      <c r="L878">
        <v>44.1</v>
      </c>
      <c r="M878" t="s">
        <v>506</v>
      </c>
      <c r="N878">
        <v>19</v>
      </c>
      <c r="P878">
        <v>1</v>
      </c>
      <c r="S878">
        <f t="shared" si="48"/>
        <v>44.1</v>
      </c>
      <c r="T878">
        <f t="shared" si="49"/>
        <v>837.9</v>
      </c>
    </row>
    <row r="879" spans="1:20" x14ac:dyDescent="0.25">
      <c r="A879" t="s">
        <v>105</v>
      </c>
      <c r="B879">
        <v>736457</v>
      </c>
      <c r="C879" t="s">
        <v>29</v>
      </c>
      <c r="D879" t="s">
        <v>21</v>
      </c>
      <c r="E879" t="s">
        <v>106</v>
      </c>
      <c r="F879" s="1">
        <v>0.59375</v>
      </c>
      <c r="G879" t="s">
        <v>107</v>
      </c>
      <c r="H879" t="s">
        <v>36</v>
      </c>
      <c r="I879" s="1">
        <v>0.62152777777777779</v>
      </c>
      <c r="J879" t="s">
        <v>25</v>
      </c>
      <c r="K879" t="s">
        <v>23</v>
      </c>
      <c r="L879">
        <v>28.085000000000001</v>
      </c>
      <c r="M879" t="s">
        <v>506</v>
      </c>
      <c r="N879">
        <v>19</v>
      </c>
      <c r="O879" t="s">
        <v>30</v>
      </c>
      <c r="P879">
        <v>1</v>
      </c>
      <c r="Q879" t="s">
        <v>31</v>
      </c>
      <c r="R879" t="s">
        <v>32</v>
      </c>
      <c r="S879">
        <v>28.085000000000001</v>
      </c>
      <c r="T879">
        <v>533.61500000000001</v>
      </c>
    </row>
    <row r="880" spans="1:20" x14ac:dyDescent="0.25">
      <c r="A880" t="s">
        <v>59</v>
      </c>
      <c r="B880">
        <v>739670</v>
      </c>
      <c r="C880" t="s">
        <v>29</v>
      </c>
      <c r="D880" t="s">
        <v>21</v>
      </c>
      <c r="E880" t="s">
        <v>66</v>
      </c>
      <c r="F880" s="1">
        <v>0.30555555555555552</v>
      </c>
      <c r="G880" t="s">
        <v>61</v>
      </c>
      <c r="H880" t="s">
        <v>36</v>
      </c>
      <c r="I880" s="1">
        <v>0.33333333333333331</v>
      </c>
      <c r="J880" t="s">
        <v>26</v>
      </c>
      <c r="K880" t="s">
        <v>23</v>
      </c>
      <c r="L880">
        <v>21.263999999999999</v>
      </c>
      <c r="M880" t="s">
        <v>506</v>
      </c>
      <c r="N880">
        <v>19</v>
      </c>
      <c r="O880" t="s">
        <v>30</v>
      </c>
      <c r="P880">
        <v>1</v>
      </c>
      <c r="Q880" t="s">
        <v>31</v>
      </c>
      <c r="R880" t="s">
        <v>32</v>
      </c>
      <c r="S880">
        <v>21.263999999999999</v>
      </c>
      <c r="T880">
        <v>404.01600000000002</v>
      </c>
    </row>
    <row r="881" spans="1:20" x14ac:dyDescent="0.25">
      <c r="A881" t="s">
        <v>59</v>
      </c>
      <c r="B881">
        <v>739690</v>
      </c>
      <c r="C881" t="s">
        <v>29</v>
      </c>
      <c r="D881" t="s">
        <v>21</v>
      </c>
      <c r="E881" t="s">
        <v>66</v>
      </c>
      <c r="F881" s="1">
        <v>0.58333333333333337</v>
      </c>
      <c r="G881" t="s">
        <v>61</v>
      </c>
      <c r="H881" t="s">
        <v>36</v>
      </c>
      <c r="I881" s="1">
        <v>0.61111111111111105</v>
      </c>
      <c r="J881" t="s">
        <v>25</v>
      </c>
      <c r="K881" t="s">
        <v>23</v>
      </c>
      <c r="L881">
        <v>21.263999999999999</v>
      </c>
      <c r="M881" t="s">
        <v>506</v>
      </c>
      <c r="N881">
        <v>19</v>
      </c>
      <c r="O881" t="s">
        <v>30</v>
      </c>
      <c r="P881">
        <v>1</v>
      </c>
      <c r="Q881" t="s">
        <v>31</v>
      </c>
      <c r="R881" t="s">
        <v>32</v>
      </c>
      <c r="S881">
        <v>21.263999999999999</v>
      </c>
      <c r="T881">
        <v>404.01600000000002</v>
      </c>
    </row>
    <row r="882" spans="1:20" x14ac:dyDescent="0.25">
      <c r="A882" t="s">
        <v>108</v>
      </c>
      <c r="B882">
        <v>737204</v>
      </c>
      <c r="C882" t="s">
        <v>29</v>
      </c>
      <c r="D882" t="s">
        <v>21</v>
      </c>
      <c r="E882" t="s">
        <v>507</v>
      </c>
      <c r="F882" s="1">
        <v>0.25347222222222221</v>
      </c>
      <c r="G882" t="s">
        <v>110</v>
      </c>
      <c r="H882" t="s">
        <v>37</v>
      </c>
      <c r="I882" s="1">
        <v>0.28680555555555554</v>
      </c>
      <c r="K882" t="s">
        <v>23</v>
      </c>
      <c r="L882">
        <v>31.585000000000001</v>
      </c>
      <c r="M882" t="s">
        <v>506</v>
      </c>
      <c r="N882">
        <v>19</v>
      </c>
      <c r="O882" t="s">
        <v>30</v>
      </c>
      <c r="P882">
        <v>1</v>
      </c>
      <c r="Q882" t="s">
        <v>31</v>
      </c>
      <c r="R882" t="s">
        <v>32</v>
      </c>
      <c r="S882">
        <v>31.585000000000001</v>
      </c>
      <c r="T882">
        <v>600.11500000000001</v>
      </c>
    </row>
    <row r="883" spans="1:20" x14ac:dyDescent="0.25">
      <c r="A883" t="s">
        <v>108</v>
      </c>
      <c r="B883">
        <v>737205</v>
      </c>
      <c r="C883" t="s">
        <v>29</v>
      </c>
      <c r="D883" t="s">
        <v>21</v>
      </c>
      <c r="E883" t="s">
        <v>507</v>
      </c>
      <c r="F883" s="1">
        <v>0.2951388888888889</v>
      </c>
      <c r="G883" t="s">
        <v>110</v>
      </c>
      <c r="H883" t="s">
        <v>37</v>
      </c>
      <c r="I883" s="1">
        <v>0.33680555555555558</v>
      </c>
      <c r="J883" t="s">
        <v>26</v>
      </c>
      <c r="K883" t="s">
        <v>23</v>
      </c>
      <c r="L883">
        <v>31.585000000000001</v>
      </c>
      <c r="M883" t="s">
        <v>506</v>
      </c>
      <c r="N883">
        <v>19</v>
      </c>
      <c r="O883" t="s">
        <v>30</v>
      </c>
      <c r="P883">
        <v>1</v>
      </c>
      <c r="Q883" t="s">
        <v>31</v>
      </c>
      <c r="R883" t="s">
        <v>32</v>
      </c>
      <c r="S883">
        <v>31.585000000000001</v>
      </c>
      <c r="T883">
        <v>600.11500000000001</v>
      </c>
    </row>
    <row r="884" spans="1:20" x14ac:dyDescent="0.25">
      <c r="A884" t="s">
        <v>111</v>
      </c>
      <c r="B884">
        <v>736260</v>
      </c>
      <c r="C884" t="s">
        <v>29</v>
      </c>
      <c r="D884" t="s">
        <v>21</v>
      </c>
      <c r="E884" t="s">
        <v>112</v>
      </c>
      <c r="F884" s="1">
        <v>0.29166666666666669</v>
      </c>
      <c r="G884" t="s">
        <v>113</v>
      </c>
      <c r="H884" t="s">
        <v>36</v>
      </c>
      <c r="I884" s="1">
        <v>0.30208333333333331</v>
      </c>
      <c r="J884" t="s">
        <v>26</v>
      </c>
      <c r="K884" t="s">
        <v>23</v>
      </c>
      <c r="L884">
        <v>7.4210000000000003</v>
      </c>
      <c r="M884" t="s">
        <v>506</v>
      </c>
      <c r="N884">
        <v>19</v>
      </c>
      <c r="O884" t="s">
        <v>30</v>
      </c>
      <c r="P884">
        <v>1</v>
      </c>
      <c r="Q884" t="s">
        <v>31</v>
      </c>
      <c r="R884" t="s">
        <v>32</v>
      </c>
      <c r="S884">
        <v>7.4210000000000003</v>
      </c>
      <c r="T884">
        <v>140.999</v>
      </c>
    </row>
    <row r="885" spans="1:20" x14ac:dyDescent="0.25">
      <c r="A885" t="s">
        <v>108</v>
      </c>
      <c r="B885">
        <v>740034</v>
      </c>
      <c r="C885" t="s">
        <v>29</v>
      </c>
      <c r="D885" t="s">
        <v>21</v>
      </c>
      <c r="E885" t="s">
        <v>114</v>
      </c>
      <c r="F885" s="1">
        <v>0.23263888888888887</v>
      </c>
      <c r="G885" t="s">
        <v>115</v>
      </c>
      <c r="H885" t="s">
        <v>37</v>
      </c>
      <c r="I885" s="1">
        <v>0.27986111111111112</v>
      </c>
      <c r="K885" t="s">
        <v>23</v>
      </c>
      <c r="L885">
        <v>43.475999999999999</v>
      </c>
      <c r="M885" t="s">
        <v>506</v>
      </c>
      <c r="N885">
        <v>19</v>
      </c>
      <c r="O885" t="s">
        <v>30</v>
      </c>
      <c r="P885">
        <v>1</v>
      </c>
      <c r="Q885" t="s">
        <v>31</v>
      </c>
      <c r="R885" t="s">
        <v>32</v>
      </c>
      <c r="S885">
        <v>43.475999999999999</v>
      </c>
      <c r="T885">
        <v>826.04399999999998</v>
      </c>
    </row>
    <row r="886" spans="1:20" x14ac:dyDescent="0.25">
      <c r="A886" t="s">
        <v>69</v>
      </c>
      <c r="B886">
        <v>736706</v>
      </c>
      <c r="C886" t="s">
        <v>29</v>
      </c>
      <c r="D886" t="s">
        <v>21</v>
      </c>
      <c r="E886" t="s">
        <v>119</v>
      </c>
      <c r="F886" s="1">
        <v>0.35416666666666669</v>
      </c>
      <c r="G886" t="s">
        <v>120</v>
      </c>
      <c r="H886" t="s">
        <v>57</v>
      </c>
      <c r="I886" s="1">
        <v>0.37152777777777773</v>
      </c>
      <c r="J886" t="s">
        <v>26</v>
      </c>
      <c r="K886" t="s">
        <v>23</v>
      </c>
      <c r="L886">
        <v>13.166</v>
      </c>
      <c r="M886" t="s">
        <v>506</v>
      </c>
      <c r="N886">
        <v>19</v>
      </c>
      <c r="O886" t="s">
        <v>30</v>
      </c>
      <c r="P886">
        <v>1</v>
      </c>
      <c r="Q886" t="s">
        <v>31</v>
      </c>
      <c r="R886" t="s">
        <v>32</v>
      </c>
      <c r="S886">
        <v>13.166</v>
      </c>
      <c r="T886">
        <v>250.154</v>
      </c>
    </row>
    <row r="887" spans="1:20" x14ac:dyDescent="0.25">
      <c r="A887" t="s">
        <v>79</v>
      </c>
      <c r="B887">
        <v>739643</v>
      </c>
      <c r="C887" t="s">
        <v>29</v>
      </c>
      <c r="D887" t="s">
        <v>21</v>
      </c>
      <c r="E887" t="s">
        <v>508</v>
      </c>
      <c r="F887" s="1">
        <v>0.61805555555555558</v>
      </c>
      <c r="G887" t="s">
        <v>120</v>
      </c>
      <c r="H887" t="s">
        <v>99</v>
      </c>
      <c r="I887" s="1">
        <v>0.63750000000000007</v>
      </c>
      <c r="K887" t="s">
        <v>23</v>
      </c>
      <c r="L887">
        <v>19.718</v>
      </c>
      <c r="M887" t="s">
        <v>506</v>
      </c>
      <c r="N887">
        <v>19</v>
      </c>
      <c r="O887" t="s">
        <v>30</v>
      </c>
      <c r="P887">
        <v>1</v>
      </c>
      <c r="Q887" t="s">
        <v>31</v>
      </c>
      <c r="R887" t="s">
        <v>32</v>
      </c>
      <c r="S887">
        <v>19.718</v>
      </c>
      <c r="T887">
        <v>374.642</v>
      </c>
    </row>
    <row r="888" spans="1:20" x14ac:dyDescent="0.25">
      <c r="A888" t="s">
        <v>62</v>
      </c>
      <c r="B888">
        <v>736408</v>
      </c>
      <c r="C888" t="s">
        <v>29</v>
      </c>
      <c r="D888" t="s">
        <v>21</v>
      </c>
      <c r="E888" t="s">
        <v>121</v>
      </c>
      <c r="F888" s="1">
        <v>0.73611111111111116</v>
      </c>
      <c r="G888" t="s">
        <v>122</v>
      </c>
      <c r="H888" t="s">
        <v>64</v>
      </c>
      <c r="I888" s="1">
        <v>0.74652777777777779</v>
      </c>
      <c r="J888" t="s">
        <v>22</v>
      </c>
      <c r="K888" t="s">
        <v>23</v>
      </c>
      <c r="L888">
        <v>10.888</v>
      </c>
      <c r="M888" t="s">
        <v>506</v>
      </c>
      <c r="N888">
        <v>19</v>
      </c>
      <c r="O888" t="s">
        <v>30</v>
      </c>
      <c r="P888">
        <v>1</v>
      </c>
      <c r="Q888" t="s">
        <v>31</v>
      </c>
      <c r="R888" t="s">
        <v>32</v>
      </c>
      <c r="S888">
        <v>10.888</v>
      </c>
      <c r="T888">
        <v>206.87200000000001</v>
      </c>
    </row>
    <row r="889" spans="1:20" x14ac:dyDescent="0.25">
      <c r="A889" t="s">
        <v>62</v>
      </c>
      <c r="B889">
        <v>737749</v>
      </c>
      <c r="C889" t="s">
        <v>29</v>
      </c>
      <c r="D889" t="s">
        <v>21</v>
      </c>
      <c r="E889" t="s">
        <v>121</v>
      </c>
      <c r="F889" s="1">
        <v>0.27777777777777779</v>
      </c>
      <c r="G889" t="s">
        <v>122</v>
      </c>
      <c r="H889" t="s">
        <v>64</v>
      </c>
      <c r="I889" s="1">
        <v>0.28819444444444448</v>
      </c>
      <c r="K889" t="s">
        <v>23</v>
      </c>
      <c r="L889">
        <v>10.888</v>
      </c>
      <c r="M889" t="s">
        <v>506</v>
      </c>
      <c r="N889">
        <v>19</v>
      </c>
      <c r="O889" t="s">
        <v>30</v>
      </c>
      <c r="P889">
        <v>1</v>
      </c>
      <c r="Q889" t="s">
        <v>31</v>
      </c>
      <c r="R889" t="s">
        <v>32</v>
      </c>
      <c r="S889">
        <v>10.888</v>
      </c>
      <c r="T889">
        <v>206.87200000000001</v>
      </c>
    </row>
    <row r="890" spans="1:20" x14ac:dyDescent="0.25">
      <c r="A890" t="s">
        <v>62</v>
      </c>
      <c r="B890">
        <v>736407</v>
      </c>
      <c r="C890" t="s">
        <v>29</v>
      </c>
      <c r="D890" t="s">
        <v>21</v>
      </c>
      <c r="E890" t="s">
        <v>121</v>
      </c>
      <c r="F890" s="1">
        <v>0.53819444444444442</v>
      </c>
      <c r="G890" t="s">
        <v>122</v>
      </c>
      <c r="H890" t="s">
        <v>64</v>
      </c>
      <c r="I890" s="1">
        <v>0.54861111111111105</v>
      </c>
      <c r="J890" t="s">
        <v>25</v>
      </c>
      <c r="K890" t="s">
        <v>23</v>
      </c>
      <c r="L890">
        <v>10.888</v>
      </c>
      <c r="M890" t="s">
        <v>506</v>
      </c>
      <c r="N890">
        <v>19</v>
      </c>
      <c r="O890" t="s">
        <v>30</v>
      </c>
      <c r="P890">
        <v>1</v>
      </c>
      <c r="Q890" t="s">
        <v>31</v>
      </c>
      <c r="R890" t="s">
        <v>32</v>
      </c>
      <c r="S890">
        <v>10.888</v>
      </c>
      <c r="T890">
        <v>206.87200000000001</v>
      </c>
    </row>
    <row r="891" spans="1:20" x14ac:dyDescent="0.25">
      <c r="A891" t="s">
        <v>108</v>
      </c>
      <c r="B891">
        <v>737202</v>
      </c>
      <c r="C891" t="s">
        <v>29</v>
      </c>
      <c r="D891" t="s">
        <v>21</v>
      </c>
      <c r="E891" t="s">
        <v>509</v>
      </c>
      <c r="F891" s="1">
        <v>0.27291666666666664</v>
      </c>
      <c r="G891" t="s">
        <v>470</v>
      </c>
      <c r="H891" t="s">
        <v>37</v>
      </c>
      <c r="I891" s="1">
        <v>0.3125</v>
      </c>
      <c r="J891" t="s">
        <v>26</v>
      </c>
      <c r="K891" t="s">
        <v>23</v>
      </c>
      <c r="L891">
        <v>32.817999999999998</v>
      </c>
      <c r="M891" t="s">
        <v>506</v>
      </c>
      <c r="N891">
        <v>19</v>
      </c>
      <c r="O891" t="s">
        <v>30</v>
      </c>
      <c r="P891">
        <v>1</v>
      </c>
      <c r="Q891" t="s">
        <v>31</v>
      </c>
      <c r="R891" t="s">
        <v>32</v>
      </c>
      <c r="S891">
        <v>32.817999999999998</v>
      </c>
      <c r="T891">
        <v>623.54200000000003</v>
      </c>
    </row>
    <row r="892" spans="1:20" x14ac:dyDescent="0.25">
      <c r="A892" t="s">
        <v>130</v>
      </c>
      <c r="B892">
        <v>737012</v>
      </c>
      <c r="C892" t="s">
        <v>29</v>
      </c>
      <c r="D892" t="s">
        <v>21</v>
      </c>
      <c r="E892" t="s">
        <v>131</v>
      </c>
      <c r="F892" s="1">
        <v>0.2951388888888889</v>
      </c>
      <c r="G892" t="s">
        <v>132</v>
      </c>
      <c r="H892" t="s">
        <v>36</v>
      </c>
      <c r="I892" s="1">
        <v>0.31805555555555554</v>
      </c>
      <c r="J892" t="s">
        <v>26</v>
      </c>
      <c r="K892" t="s">
        <v>23</v>
      </c>
      <c r="L892">
        <v>16.309000000000001</v>
      </c>
      <c r="M892" t="s">
        <v>506</v>
      </c>
      <c r="N892">
        <v>19</v>
      </c>
      <c r="P892">
        <v>1</v>
      </c>
      <c r="S892">
        <f>P892*L892</f>
        <v>16.309000000000001</v>
      </c>
      <c r="T892">
        <f>S892*N892</f>
        <v>309.87100000000004</v>
      </c>
    </row>
    <row r="893" spans="1:20" x14ac:dyDescent="0.25">
      <c r="A893" t="s">
        <v>69</v>
      </c>
      <c r="B893">
        <v>736705</v>
      </c>
      <c r="C893" t="s">
        <v>29</v>
      </c>
      <c r="D893" t="s">
        <v>21</v>
      </c>
      <c r="E893" t="s">
        <v>135</v>
      </c>
      <c r="F893" s="1">
        <v>0.47916666666666669</v>
      </c>
      <c r="G893" t="s">
        <v>107</v>
      </c>
      <c r="H893" t="s">
        <v>57</v>
      </c>
      <c r="I893" s="1">
        <v>0.50347222222222221</v>
      </c>
      <c r="K893" t="s">
        <v>23</v>
      </c>
      <c r="L893">
        <v>21.738</v>
      </c>
      <c r="M893" t="s">
        <v>506</v>
      </c>
      <c r="N893">
        <v>19</v>
      </c>
      <c r="O893" t="s">
        <v>30</v>
      </c>
      <c r="P893">
        <v>1</v>
      </c>
      <c r="Q893" t="s">
        <v>31</v>
      </c>
      <c r="R893" t="s">
        <v>32</v>
      </c>
      <c r="S893">
        <v>21.738</v>
      </c>
      <c r="T893">
        <v>413.02199999999999</v>
      </c>
    </row>
    <row r="894" spans="1:20" x14ac:dyDescent="0.25">
      <c r="A894" t="s">
        <v>69</v>
      </c>
      <c r="B894">
        <v>736703</v>
      </c>
      <c r="C894" t="s">
        <v>29</v>
      </c>
      <c r="D894" t="s">
        <v>21</v>
      </c>
      <c r="E894" t="s">
        <v>135</v>
      </c>
      <c r="F894" s="1">
        <v>0.25694444444444448</v>
      </c>
      <c r="G894" t="s">
        <v>107</v>
      </c>
      <c r="H894" t="s">
        <v>57</v>
      </c>
      <c r="I894" s="1">
        <v>0.28125</v>
      </c>
      <c r="K894" t="s">
        <v>23</v>
      </c>
      <c r="L894">
        <v>21.738</v>
      </c>
      <c r="M894" t="s">
        <v>506</v>
      </c>
      <c r="N894">
        <v>19</v>
      </c>
      <c r="O894" t="s">
        <v>30</v>
      </c>
      <c r="P894">
        <v>1</v>
      </c>
      <c r="Q894" t="s">
        <v>31</v>
      </c>
      <c r="R894" t="s">
        <v>32</v>
      </c>
      <c r="S894">
        <v>21.738</v>
      </c>
      <c r="T894">
        <v>413.02199999999999</v>
      </c>
    </row>
    <row r="895" spans="1:20" x14ac:dyDescent="0.25">
      <c r="A895" t="s">
        <v>69</v>
      </c>
      <c r="B895">
        <v>736704</v>
      </c>
      <c r="C895" t="s">
        <v>29</v>
      </c>
      <c r="D895" t="s">
        <v>21</v>
      </c>
      <c r="E895" t="s">
        <v>135</v>
      </c>
      <c r="F895" s="1">
        <v>0.68055555555555547</v>
      </c>
      <c r="G895" t="s">
        <v>107</v>
      </c>
      <c r="H895" t="s">
        <v>57</v>
      </c>
      <c r="I895" s="1">
        <v>0.70486111111111116</v>
      </c>
      <c r="K895" t="s">
        <v>23</v>
      </c>
      <c r="L895">
        <v>21.738</v>
      </c>
      <c r="M895" t="s">
        <v>506</v>
      </c>
      <c r="N895">
        <v>19</v>
      </c>
      <c r="O895" t="s">
        <v>30</v>
      </c>
      <c r="P895">
        <v>1</v>
      </c>
      <c r="Q895" t="s">
        <v>31</v>
      </c>
      <c r="R895" t="s">
        <v>32</v>
      </c>
      <c r="S895">
        <v>21.738</v>
      </c>
      <c r="T895">
        <v>413.02199999999999</v>
      </c>
    </row>
    <row r="896" spans="1:20" x14ac:dyDescent="0.25">
      <c r="A896" t="s">
        <v>69</v>
      </c>
      <c r="B896">
        <v>738887</v>
      </c>
      <c r="C896" t="s">
        <v>29</v>
      </c>
      <c r="D896" t="s">
        <v>21</v>
      </c>
      <c r="E896" t="s">
        <v>135</v>
      </c>
      <c r="F896" s="1">
        <v>0.73263888888888884</v>
      </c>
      <c r="G896" t="s">
        <v>107</v>
      </c>
      <c r="H896" t="s">
        <v>57</v>
      </c>
      <c r="I896" s="1">
        <v>0.75694444444444453</v>
      </c>
      <c r="J896" t="s">
        <v>22</v>
      </c>
      <c r="K896" t="s">
        <v>23</v>
      </c>
      <c r="L896">
        <v>21.738</v>
      </c>
      <c r="M896" t="s">
        <v>506</v>
      </c>
      <c r="N896">
        <v>19</v>
      </c>
      <c r="O896" t="s">
        <v>30</v>
      </c>
      <c r="P896">
        <v>1</v>
      </c>
      <c r="Q896" t="s">
        <v>31</v>
      </c>
      <c r="R896" t="s">
        <v>32</v>
      </c>
      <c r="S896">
        <v>21.738</v>
      </c>
      <c r="T896">
        <v>413.02199999999999</v>
      </c>
    </row>
    <row r="897" spans="1:20" x14ac:dyDescent="0.25">
      <c r="A897" t="s">
        <v>105</v>
      </c>
      <c r="B897">
        <v>736455</v>
      </c>
      <c r="C897" t="s">
        <v>29</v>
      </c>
      <c r="D897" t="s">
        <v>21</v>
      </c>
      <c r="E897" t="s">
        <v>106</v>
      </c>
      <c r="F897" s="1">
        <v>0.30208333333333331</v>
      </c>
      <c r="G897" t="s">
        <v>107</v>
      </c>
      <c r="H897" t="s">
        <v>36</v>
      </c>
      <c r="I897" s="1">
        <v>0.3298611111111111</v>
      </c>
      <c r="J897" t="s">
        <v>26</v>
      </c>
      <c r="K897" t="s">
        <v>23</v>
      </c>
      <c r="L897">
        <v>28.085000000000001</v>
      </c>
      <c r="M897" t="s">
        <v>506</v>
      </c>
      <c r="N897">
        <v>19</v>
      </c>
      <c r="O897" t="s">
        <v>30</v>
      </c>
      <c r="P897">
        <v>1</v>
      </c>
      <c r="Q897" t="s">
        <v>31</v>
      </c>
      <c r="R897" t="s">
        <v>32</v>
      </c>
      <c r="S897">
        <v>28.085000000000001</v>
      </c>
      <c r="T897">
        <v>533.61500000000001</v>
      </c>
    </row>
    <row r="898" spans="1:20" x14ac:dyDescent="0.25">
      <c r="A898" t="s">
        <v>105</v>
      </c>
      <c r="B898">
        <v>736456</v>
      </c>
      <c r="C898" t="s">
        <v>29</v>
      </c>
      <c r="D898" t="s">
        <v>21</v>
      </c>
      <c r="E898" t="s">
        <v>106</v>
      </c>
      <c r="F898" s="1">
        <v>0.52083333333333337</v>
      </c>
      <c r="G898" t="s">
        <v>107</v>
      </c>
      <c r="H898" t="s">
        <v>36</v>
      </c>
      <c r="I898" s="1">
        <v>0.54861111111111105</v>
      </c>
      <c r="J898" t="s">
        <v>25</v>
      </c>
      <c r="K898" t="s">
        <v>23</v>
      </c>
      <c r="L898">
        <v>28.085000000000001</v>
      </c>
      <c r="M898" t="s">
        <v>506</v>
      </c>
      <c r="N898">
        <v>19</v>
      </c>
      <c r="O898" t="s">
        <v>30</v>
      </c>
      <c r="P898">
        <v>1</v>
      </c>
      <c r="Q898" t="s">
        <v>31</v>
      </c>
      <c r="R898" t="s">
        <v>32</v>
      </c>
      <c r="S898">
        <v>28.085000000000001</v>
      </c>
      <c r="T898">
        <v>533.61500000000001</v>
      </c>
    </row>
    <row r="899" spans="1:20" x14ac:dyDescent="0.25">
      <c r="A899" t="s">
        <v>91</v>
      </c>
      <c r="B899">
        <v>737132</v>
      </c>
      <c r="C899" t="s">
        <v>29</v>
      </c>
      <c r="D899" t="s">
        <v>21</v>
      </c>
      <c r="E899" t="s">
        <v>123</v>
      </c>
      <c r="F899" s="1">
        <v>0.55208333333333337</v>
      </c>
      <c r="G899" t="s">
        <v>93</v>
      </c>
      <c r="H899" t="s">
        <v>36</v>
      </c>
      <c r="I899" s="1">
        <v>0.59375</v>
      </c>
      <c r="J899" t="s">
        <v>25</v>
      </c>
      <c r="K899" t="s">
        <v>23</v>
      </c>
      <c r="L899">
        <v>41.286999999999999</v>
      </c>
      <c r="M899" t="s">
        <v>506</v>
      </c>
      <c r="N899">
        <v>19</v>
      </c>
      <c r="O899" t="s">
        <v>30</v>
      </c>
      <c r="P899">
        <v>1</v>
      </c>
      <c r="Q899" t="s">
        <v>31</v>
      </c>
      <c r="R899" t="s">
        <v>32</v>
      </c>
      <c r="S899">
        <v>41.286999999999999</v>
      </c>
      <c r="T899">
        <v>784.45299999999997</v>
      </c>
    </row>
    <row r="900" spans="1:20" x14ac:dyDescent="0.25">
      <c r="A900" t="s">
        <v>91</v>
      </c>
      <c r="B900">
        <v>738893</v>
      </c>
      <c r="C900" t="s">
        <v>29</v>
      </c>
      <c r="D900" t="s">
        <v>21</v>
      </c>
      <c r="E900" t="s">
        <v>126</v>
      </c>
      <c r="F900" s="1">
        <v>0.71875</v>
      </c>
      <c r="G900" t="s">
        <v>93</v>
      </c>
      <c r="H900" t="s">
        <v>127</v>
      </c>
      <c r="I900" s="1">
        <v>0.75347222222222221</v>
      </c>
      <c r="J900" t="s">
        <v>22</v>
      </c>
      <c r="K900" t="s">
        <v>23</v>
      </c>
      <c r="L900">
        <v>38.39</v>
      </c>
      <c r="M900" t="s">
        <v>506</v>
      </c>
      <c r="N900">
        <v>19</v>
      </c>
      <c r="O900" t="s">
        <v>30</v>
      </c>
      <c r="P900">
        <v>1</v>
      </c>
      <c r="Q900" t="s">
        <v>31</v>
      </c>
      <c r="R900" t="s">
        <v>32</v>
      </c>
      <c r="S900">
        <v>38.39</v>
      </c>
      <c r="T900">
        <v>729.41</v>
      </c>
    </row>
    <row r="901" spans="1:20" x14ac:dyDescent="0.25">
      <c r="A901" t="s">
        <v>91</v>
      </c>
      <c r="B901">
        <v>738686</v>
      </c>
      <c r="C901" t="s">
        <v>29</v>
      </c>
      <c r="D901" t="s">
        <v>21</v>
      </c>
      <c r="E901" t="s">
        <v>123</v>
      </c>
      <c r="F901" s="1">
        <v>0.73958333333333337</v>
      </c>
      <c r="G901" t="s">
        <v>93</v>
      </c>
      <c r="H901" t="s">
        <v>36</v>
      </c>
      <c r="I901" s="1">
        <v>0.77777777777777779</v>
      </c>
      <c r="J901" t="s">
        <v>22</v>
      </c>
      <c r="K901" t="s">
        <v>23</v>
      </c>
      <c r="L901">
        <v>41.286999999999999</v>
      </c>
      <c r="M901" t="s">
        <v>506</v>
      </c>
      <c r="N901">
        <v>19</v>
      </c>
      <c r="O901" t="s">
        <v>30</v>
      </c>
      <c r="P901">
        <v>1</v>
      </c>
      <c r="Q901" t="s">
        <v>31</v>
      </c>
      <c r="R901" t="s">
        <v>32</v>
      </c>
      <c r="S901">
        <v>41.286999999999999</v>
      </c>
      <c r="T901">
        <v>784.45299999999997</v>
      </c>
    </row>
    <row r="902" spans="1:20" x14ac:dyDescent="0.25">
      <c r="A902" t="s">
        <v>91</v>
      </c>
      <c r="B902">
        <v>738894</v>
      </c>
      <c r="C902" t="s">
        <v>29</v>
      </c>
      <c r="D902" t="s">
        <v>21</v>
      </c>
      <c r="E902" t="s">
        <v>126</v>
      </c>
      <c r="F902" s="1">
        <v>0.76388888888888884</v>
      </c>
      <c r="G902" t="s">
        <v>93</v>
      </c>
      <c r="H902" t="s">
        <v>127</v>
      </c>
      <c r="I902" s="1">
        <v>0.79861111111111116</v>
      </c>
      <c r="J902" t="s">
        <v>22</v>
      </c>
      <c r="K902" t="s">
        <v>23</v>
      </c>
      <c r="L902">
        <v>38.39</v>
      </c>
      <c r="M902" t="s">
        <v>506</v>
      </c>
      <c r="N902">
        <v>19</v>
      </c>
      <c r="O902" t="s">
        <v>30</v>
      </c>
      <c r="P902">
        <v>1</v>
      </c>
      <c r="Q902" t="s">
        <v>31</v>
      </c>
      <c r="R902" t="s">
        <v>32</v>
      </c>
      <c r="S902">
        <v>38.39</v>
      </c>
      <c r="T902">
        <v>729.41</v>
      </c>
    </row>
    <row r="903" spans="1:20" x14ac:dyDescent="0.25">
      <c r="A903" t="s">
        <v>91</v>
      </c>
      <c r="B903">
        <v>738895</v>
      </c>
      <c r="C903" t="s">
        <v>29</v>
      </c>
      <c r="D903" t="s">
        <v>21</v>
      </c>
      <c r="E903" t="s">
        <v>126</v>
      </c>
      <c r="F903" s="1">
        <v>0.79513888888888884</v>
      </c>
      <c r="G903" t="s">
        <v>93</v>
      </c>
      <c r="H903" t="s">
        <v>127</v>
      </c>
      <c r="I903" s="1">
        <v>0.82986111111111116</v>
      </c>
      <c r="J903" t="s">
        <v>22</v>
      </c>
      <c r="K903" t="s">
        <v>23</v>
      </c>
      <c r="L903">
        <v>38.39</v>
      </c>
      <c r="M903" t="s">
        <v>506</v>
      </c>
      <c r="N903">
        <v>19</v>
      </c>
      <c r="O903" t="s">
        <v>30</v>
      </c>
      <c r="P903">
        <v>1</v>
      </c>
      <c r="Q903" t="s">
        <v>31</v>
      </c>
      <c r="R903" t="s">
        <v>32</v>
      </c>
      <c r="S903">
        <v>38.39</v>
      </c>
      <c r="T903">
        <v>729.41</v>
      </c>
    </row>
    <row r="904" spans="1:20" x14ac:dyDescent="0.25">
      <c r="A904" t="s">
        <v>91</v>
      </c>
      <c r="B904">
        <v>737131</v>
      </c>
      <c r="C904" t="s">
        <v>29</v>
      </c>
      <c r="D904" t="s">
        <v>21</v>
      </c>
      <c r="E904" t="s">
        <v>123</v>
      </c>
      <c r="F904" s="1">
        <v>0.69097222222222221</v>
      </c>
      <c r="G904" t="s">
        <v>93</v>
      </c>
      <c r="H904" t="s">
        <v>36</v>
      </c>
      <c r="I904" s="1">
        <v>0.73263888888888884</v>
      </c>
      <c r="K904" t="s">
        <v>23</v>
      </c>
      <c r="L904">
        <v>41.286999999999999</v>
      </c>
      <c r="M904" t="s">
        <v>506</v>
      </c>
      <c r="N904">
        <v>19</v>
      </c>
      <c r="O904" t="s">
        <v>95</v>
      </c>
      <c r="P904">
        <v>1.4</v>
      </c>
      <c r="Q904" t="s">
        <v>31</v>
      </c>
      <c r="R904" t="s">
        <v>32</v>
      </c>
      <c r="S904">
        <v>57.802</v>
      </c>
      <c r="T904">
        <v>1098.2339999999999</v>
      </c>
    </row>
    <row r="905" spans="1:20" x14ac:dyDescent="0.25">
      <c r="A905" t="s">
        <v>91</v>
      </c>
      <c r="B905">
        <v>738891</v>
      </c>
      <c r="C905" t="s">
        <v>29</v>
      </c>
      <c r="D905" t="s">
        <v>21</v>
      </c>
      <c r="E905" t="s">
        <v>125</v>
      </c>
      <c r="F905" s="1">
        <v>0.44097222222222227</v>
      </c>
      <c r="G905" t="s">
        <v>93</v>
      </c>
      <c r="H905" t="s">
        <v>36</v>
      </c>
      <c r="I905" s="1">
        <v>0.47569444444444442</v>
      </c>
      <c r="K905" t="s">
        <v>23</v>
      </c>
      <c r="L905">
        <v>38.927999999999997</v>
      </c>
      <c r="M905" t="s">
        <v>506</v>
      </c>
      <c r="N905">
        <v>19</v>
      </c>
      <c r="O905" t="s">
        <v>95</v>
      </c>
      <c r="P905">
        <v>1.4</v>
      </c>
      <c r="Q905" t="s">
        <v>31</v>
      </c>
      <c r="R905" t="s">
        <v>32</v>
      </c>
      <c r="S905">
        <v>54.499000000000002</v>
      </c>
      <c r="T905">
        <v>1035.4849999999999</v>
      </c>
    </row>
    <row r="906" spans="1:20" x14ac:dyDescent="0.25">
      <c r="A906" t="s">
        <v>91</v>
      </c>
      <c r="B906">
        <v>737161</v>
      </c>
      <c r="C906" t="s">
        <v>29</v>
      </c>
      <c r="D906" t="s">
        <v>21</v>
      </c>
      <c r="E906" t="s">
        <v>125</v>
      </c>
      <c r="F906" s="1">
        <v>0.60763888888888895</v>
      </c>
      <c r="G906" t="s">
        <v>93</v>
      </c>
      <c r="H906" t="s">
        <v>36</v>
      </c>
      <c r="I906" s="1">
        <v>0.64236111111111105</v>
      </c>
      <c r="K906" t="s">
        <v>23</v>
      </c>
      <c r="L906">
        <v>38.927999999999997</v>
      </c>
      <c r="M906" t="s">
        <v>506</v>
      </c>
      <c r="N906">
        <v>19</v>
      </c>
      <c r="O906" t="s">
        <v>95</v>
      </c>
      <c r="P906">
        <v>1.4</v>
      </c>
      <c r="Q906" t="s">
        <v>31</v>
      </c>
      <c r="R906" t="s">
        <v>32</v>
      </c>
      <c r="S906">
        <v>54.499000000000002</v>
      </c>
      <c r="T906">
        <v>1035.4849999999999</v>
      </c>
    </row>
    <row r="907" spans="1:20" x14ac:dyDescent="0.25">
      <c r="A907" t="s">
        <v>91</v>
      </c>
      <c r="B907">
        <v>737152</v>
      </c>
      <c r="C907" t="s">
        <v>29</v>
      </c>
      <c r="D907" t="s">
        <v>21</v>
      </c>
      <c r="E907" t="s">
        <v>125</v>
      </c>
      <c r="F907" s="1">
        <v>0.64583333333333337</v>
      </c>
      <c r="G907" t="s">
        <v>93</v>
      </c>
      <c r="H907" t="s">
        <v>36</v>
      </c>
      <c r="I907" s="1">
        <v>0.68055555555555547</v>
      </c>
      <c r="K907" t="s">
        <v>23</v>
      </c>
      <c r="L907">
        <v>38.927999999999997</v>
      </c>
      <c r="M907" t="s">
        <v>506</v>
      </c>
      <c r="N907">
        <v>19</v>
      </c>
      <c r="O907" t="s">
        <v>95</v>
      </c>
      <c r="P907">
        <v>1.4</v>
      </c>
      <c r="Q907" t="s">
        <v>31</v>
      </c>
      <c r="R907" t="s">
        <v>32</v>
      </c>
      <c r="S907">
        <v>54.499000000000002</v>
      </c>
      <c r="T907">
        <v>1035.4849999999999</v>
      </c>
    </row>
    <row r="908" spans="1:20" x14ac:dyDescent="0.25">
      <c r="A908" t="s">
        <v>91</v>
      </c>
      <c r="B908">
        <v>737126</v>
      </c>
      <c r="C908" t="s">
        <v>29</v>
      </c>
      <c r="D908" t="s">
        <v>21</v>
      </c>
      <c r="E908" t="s">
        <v>123</v>
      </c>
      <c r="F908" s="1">
        <v>0.70833333333333337</v>
      </c>
      <c r="G908" t="s">
        <v>93</v>
      </c>
      <c r="H908" t="s">
        <v>36</v>
      </c>
      <c r="I908" s="1">
        <v>0.75</v>
      </c>
      <c r="J908" t="s">
        <v>22</v>
      </c>
      <c r="K908" t="s">
        <v>23</v>
      </c>
      <c r="L908">
        <v>41.286999999999999</v>
      </c>
      <c r="M908" t="s">
        <v>506</v>
      </c>
      <c r="N908">
        <v>19</v>
      </c>
      <c r="O908" t="s">
        <v>95</v>
      </c>
      <c r="P908">
        <v>1.4</v>
      </c>
      <c r="Q908" t="s">
        <v>31</v>
      </c>
      <c r="R908" t="s">
        <v>32</v>
      </c>
      <c r="S908">
        <v>57.802</v>
      </c>
      <c r="T908">
        <v>1098.2339999999999</v>
      </c>
    </row>
    <row r="909" spans="1:20" x14ac:dyDescent="0.25">
      <c r="A909" t="s">
        <v>91</v>
      </c>
      <c r="B909">
        <v>737155</v>
      </c>
      <c r="C909" t="s">
        <v>29</v>
      </c>
      <c r="D909" t="s">
        <v>21</v>
      </c>
      <c r="E909" t="s">
        <v>125</v>
      </c>
      <c r="F909" s="1">
        <v>0.72916666666666663</v>
      </c>
      <c r="G909" t="s">
        <v>93</v>
      </c>
      <c r="H909" t="s">
        <v>36</v>
      </c>
      <c r="I909" s="1">
        <v>0.76736111111111116</v>
      </c>
      <c r="J909" t="s">
        <v>22</v>
      </c>
      <c r="K909" t="s">
        <v>23</v>
      </c>
      <c r="L909">
        <v>38.927999999999997</v>
      </c>
      <c r="M909" t="s">
        <v>506</v>
      </c>
      <c r="N909">
        <v>19</v>
      </c>
      <c r="O909" t="s">
        <v>95</v>
      </c>
      <c r="P909">
        <v>1.4</v>
      </c>
      <c r="Q909" t="s">
        <v>31</v>
      </c>
      <c r="R909" t="s">
        <v>32</v>
      </c>
      <c r="S909">
        <v>54.499000000000002</v>
      </c>
      <c r="T909">
        <v>1035.4849999999999</v>
      </c>
    </row>
    <row r="910" spans="1:20" x14ac:dyDescent="0.25">
      <c r="A910" t="s">
        <v>91</v>
      </c>
      <c r="B910">
        <v>737156</v>
      </c>
      <c r="C910" t="s">
        <v>29</v>
      </c>
      <c r="D910" t="s">
        <v>21</v>
      </c>
      <c r="E910" t="s">
        <v>125</v>
      </c>
      <c r="F910" s="1">
        <v>0.75</v>
      </c>
      <c r="G910" t="s">
        <v>93</v>
      </c>
      <c r="H910" t="s">
        <v>36</v>
      </c>
      <c r="I910" s="1">
        <v>0.78819444444444453</v>
      </c>
      <c r="J910" t="s">
        <v>22</v>
      </c>
      <c r="K910" t="s">
        <v>23</v>
      </c>
      <c r="L910">
        <v>38.927999999999997</v>
      </c>
      <c r="M910" t="s">
        <v>506</v>
      </c>
      <c r="N910">
        <v>19</v>
      </c>
      <c r="O910" t="s">
        <v>95</v>
      </c>
      <c r="P910">
        <v>1.4</v>
      </c>
      <c r="Q910" t="s">
        <v>31</v>
      </c>
      <c r="R910" t="s">
        <v>32</v>
      </c>
      <c r="S910">
        <v>54.499000000000002</v>
      </c>
      <c r="T910">
        <v>1035.4849999999999</v>
      </c>
    </row>
    <row r="911" spans="1:20" x14ac:dyDescent="0.25">
      <c r="A911" t="s">
        <v>91</v>
      </c>
      <c r="B911">
        <v>737158</v>
      </c>
      <c r="C911" t="s">
        <v>29</v>
      </c>
      <c r="D911" t="s">
        <v>21</v>
      </c>
      <c r="E911" t="s">
        <v>125</v>
      </c>
      <c r="F911" s="1">
        <v>0.77777777777777779</v>
      </c>
      <c r="G911" t="s">
        <v>93</v>
      </c>
      <c r="H911" t="s">
        <v>36</v>
      </c>
      <c r="I911" s="1">
        <v>0.8125</v>
      </c>
      <c r="J911" t="s">
        <v>22</v>
      </c>
      <c r="K911" t="s">
        <v>23</v>
      </c>
      <c r="L911">
        <v>38.927999999999997</v>
      </c>
      <c r="M911" t="s">
        <v>506</v>
      </c>
      <c r="N911">
        <v>19</v>
      </c>
      <c r="O911" t="s">
        <v>95</v>
      </c>
      <c r="P911">
        <v>1.4</v>
      </c>
      <c r="Q911" t="s">
        <v>31</v>
      </c>
      <c r="R911" t="s">
        <v>32</v>
      </c>
      <c r="S911">
        <v>54.499000000000002</v>
      </c>
      <c r="T911">
        <v>1035.4849999999999</v>
      </c>
    </row>
    <row r="912" spans="1:20" x14ac:dyDescent="0.25">
      <c r="A912" t="s">
        <v>79</v>
      </c>
      <c r="B912">
        <v>738936</v>
      </c>
      <c r="C912" t="s">
        <v>29</v>
      </c>
      <c r="D912" t="s">
        <v>21</v>
      </c>
      <c r="E912" t="s">
        <v>101</v>
      </c>
      <c r="F912" s="1">
        <v>0.82638888888888884</v>
      </c>
      <c r="G912" t="s">
        <v>40</v>
      </c>
      <c r="H912" t="s">
        <v>68</v>
      </c>
      <c r="I912" s="1">
        <v>0.86458333333333337</v>
      </c>
      <c r="K912" t="s">
        <v>23</v>
      </c>
      <c r="L912">
        <v>35.042999999999999</v>
      </c>
      <c r="M912" t="s">
        <v>506</v>
      </c>
      <c r="N912">
        <v>19</v>
      </c>
      <c r="P912">
        <v>1</v>
      </c>
      <c r="S912">
        <f t="shared" ref="S912:S914" si="50">P912*L912</f>
        <v>35.042999999999999</v>
      </c>
      <c r="T912">
        <f t="shared" ref="T912:T914" si="51">S912*N912</f>
        <v>665.81700000000001</v>
      </c>
    </row>
    <row r="913" spans="1:20" x14ac:dyDescent="0.25">
      <c r="A913" t="s">
        <v>34</v>
      </c>
      <c r="B913">
        <v>738929</v>
      </c>
      <c r="C913" t="s">
        <v>29</v>
      </c>
      <c r="D913" t="s">
        <v>21</v>
      </c>
      <c r="E913" t="s">
        <v>97</v>
      </c>
      <c r="F913" s="1">
        <v>0.57638888888888895</v>
      </c>
      <c r="G913" t="s">
        <v>40</v>
      </c>
      <c r="H913" t="s">
        <v>36</v>
      </c>
      <c r="I913" s="1">
        <v>0.62847222222222221</v>
      </c>
      <c r="J913" t="s">
        <v>25</v>
      </c>
      <c r="K913" t="s">
        <v>23</v>
      </c>
      <c r="L913">
        <v>48.484000000000002</v>
      </c>
      <c r="M913" t="s">
        <v>506</v>
      </c>
      <c r="N913">
        <v>19</v>
      </c>
      <c r="P913">
        <v>1</v>
      </c>
      <c r="S913">
        <f t="shared" si="50"/>
        <v>48.484000000000002</v>
      </c>
      <c r="T913">
        <f t="shared" si="51"/>
        <v>921.19600000000003</v>
      </c>
    </row>
    <row r="914" spans="1:20" x14ac:dyDescent="0.25">
      <c r="A914" t="s">
        <v>34</v>
      </c>
      <c r="B914">
        <v>738920</v>
      </c>
      <c r="C914" t="s">
        <v>29</v>
      </c>
      <c r="D914" t="s">
        <v>21</v>
      </c>
      <c r="E914" t="s">
        <v>97</v>
      </c>
      <c r="F914" s="1">
        <v>0.2673611111111111</v>
      </c>
      <c r="G914" t="s">
        <v>40</v>
      </c>
      <c r="H914" t="s">
        <v>36</v>
      </c>
      <c r="I914" s="1">
        <v>0.32291666666666669</v>
      </c>
      <c r="J914" t="s">
        <v>26</v>
      </c>
      <c r="K914" t="s">
        <v>23</v>
      </c>
      <c r="L914">
        <v>48.484000000000002</v>
      </c>
      <c r="M914" t="s">
        <v>506</v>
      </c>
      <c r="N914">
        <v>19</v>
      </c>
      <c r="P914">
        <v>1</v>
      </c>
      <c r="S914">
        <f t="shared" si="50"/>
        <v>48.484000000000002</v>
      </c>
      <c r="T914">
        <f t="shared" si="51"/>
        <v>921.19600000000003</v>
      </c>
    </row>
    <row r="915" spans="1:20" x14ac:dyDescent="0.25">
      <c r="A915" t="s">
        <v>69</v>
      </c>
      <c r="B915">
        <v>736612</v>
      </c>
      <c r="C915" t="s">
        <v>29</v>
      </c>
      <c r="D915" t="s">
        <v>21</v>
      </c>
      <c r="E915" t="s">
        <v>138</v>
      </c>
      <c r="F915" s="1">
        <v>0.54513888888888895</v>
      </c>
      <c r="G915" t="s">
        <v>64</v>
      </c>
      <c r="H915" t="s">
        <v>57</v>
      </c>
      <c r="I915" s="1">
        <v>0.57986111111111105</v>
      </c>
      <c r="J915" t="s">
        <v>25</v>
      </c>
      <c r="K915" t="s">
        <v>23</v>
      </c>
      <c r="L915">
        <v>35.296999999999997</v>
      </c>
      <c r="M915" t="s">
        <v>506</v>
      </c>
      <c r="N915">
        <v>19</v>
      </c>
      <c r="O915" t="s">
        <v>30</v>
      </c>
      <c r="P915">
        <v>1</v>
      </c>
      <c r="Q915" t="s">
        <v>31</v>
      </c>
      <c r="R915" t="s">
        <v>32</v>
      </c>
      <c r="S915">
        <v>35.296999999999997</v>
      </c>
      <c r="T915">
        <v>670.64300000000003</v>
      </c>
    </row>
    <row r="916" spans="1:20" x14ac:dyDescent="0.25">
      <c r="A916" t="s">
        <v>69</v>
      </c>
      <c r="B916">
        <v>736708</v>
      </c>
      <c r="C916" t="s">
        <v>29</v>
      </c>
      <c r="D916" t="s">
        <v>21</v>
      </c>
      <c r="E916" t="s">
        <v>138</v>
      </c>
      <c r="F916" s="1">
        <v>0.28819444444444448</v>
      </c>
      <c r="G916" t="s">
        <v>64</v>
      </c>
      <c r="H916" t="s">
        <v>57</v>
      </c>
      <c r="I916" s="1">
        <v>0.3298611111111111</v>
      </c>
      <c r="J916" t="s">
        <v>26</v>
      </c>
      <c r="K916" t="s">
        <v>23</v>
      </c>
      <c r="L916">
        <v>35.296999999999997</v>
      </c>
      <c r="M916" t="s">
        <v>506</v>
      </c>
      <c r="N916">
        <v>19</v>
      </c>
      <c r="O916" t="s">
        <v>30</v>
      </c>
      <c r="P916">
        <v>1</v>
      </c>
      <c r="Q916" t="s">
        <v>31</v>
      </c>
      <c r="R916" t="s">
        <v>32</v>
      </c>
      <c r="S916">
        <v>35.296999999999997</v>
      </c>
      <c r="T916">
        <v>670.64300000000003</v>
      </c>
    </row>
    <row r="917" spans="1:20" x14ac:dyDescent="0.25">
      <c r="A917" t="s">
        <v>69</v>
      </c>
      <c r="B917">
        <v>736707</v>
      </c>
      <c r="C917" t="s">
        <v>29</v>
      </c>
      <c r="D917" t="s">
        <v>21</v>
      </c>
      <c r="E917" t="s">
        <v>139</v>
      </c>
      <c r="F917" s="1">
        <v>0.33333333333333331</v>
      </c>
      <c r="G917" t="s">
        <v>64</v>
      </c>
      <c r="H917" t="s">
        <v>72</v>
      </c>
      <c r="I917" s="1">
        <v>0.34722222222222227</v>
      </c>
      <c r="J917" t="s">
        <v>26</v>
      </c>
      <c r="K917" t="s">
        <v>23</v>
      </c>
      <c r="L917">
        <v>15.067</v>
      </c>
      <c r="M917" t="s">
        <v>506</v>
      </c>
      <c r="N917">
        <v>19</v>
      </c>
      <c r="O917" t="s">
        <v>30</v>
      </c>
      <c r="P917">
        <v>1</v>
      </c>
      <c r="Q917" t="s">
        <v>31</v>
      </c>
      <c r="R917" t="s">
        <v>32</v>
      </c>
      <c r="S917">
        <v>15.067</v>
      </c>
      <c r="T917">
        <v>286.27300000000002</v>
      </c>
    </row>
    <row r="918" spans="1:20" x14ac:dyDescent="0.25">
      <c r="A918" t="s">
        <v>62</v>
      </c>
      <c r="B918">
        <v>736393</v>
      </c>
      <c r="C918" t="s">
        <v>29</v>
      </c>
      <c r="D918" t="s">
        <v>21</v>
      </c>
      <c r="E918" t="s">
        <v>510</v>
      </c>
      <c r="F918" s="1">
        <v>0.75</v>
      </c>
      <c r="G918" t="s">
        <v>64</v>
      </c>
      <c r="H918" t="s">
        <v>142</v>
      </c>
      <c r="I918" s="1">
        <v>0.7631944444444444</v>
      </c>
      <c r="J918" t="s">
        <v>22</v>
      </c>
      <c r="K918" t="s">
        <v>23</v>
      </c>
      <c r="L918">
        <v>10.881</v>
      </c>
      <c r="M918" t="s">
        <v>506</v>
      </c>
      <c r="N918">
        <v>19</v>
      </c>
      <c r="O918" t="s">
        <v>30</v>
      </c>
      <c r="P918">
        <v>1</v>
      </c>
      <c r="Q918" t="s">
        <v>31</v>
      </c>
      <c r="R918" t="s">
        <v>32</v>
      </c>
      <c r="S918">
        <v>10.881</v>
      </c>
      <c r="T918">
        <v>206.739</v>
      </c>
    </row>
    <row r="919" spans="1:20" x14ac:dyDescent="0.25">
      <c r="A919" t="s">
        <v>62</v>
      </c>
      <c r="B919">
        <v>738882</v>
      </c>
      <c r="C919" t="s">
        <v>29</v>
      </c>
      <c r="D919" t="s">
        <v>21</v>
      </c>
      <c r="E919" t="s">
        <v>511</v>
      </c>
      <c r="F919" s="1">
        <v>0.76388888888888884</v>
      </c>
      <c r="G919" t="s">
        <v>64</v>
      </c>
      <c r="H919" t="s">
        <v>36</v>
      </c>
      <c r="I919" s="1">
        <v>0.80208333333333337</v>
      </c>
      <c r="J919" t="s">
        <v>22</v>
      </c>
      <c r="K919" t="s">
        <v>23</v>
      </c>
      <c r="L919">
        <v>38.862000000000002</v>
      </c>
      <c r="M919" t="s">
        <v>506</v>
      </c>
      <c r="N919">
        <v>19</v>
      </c>
      <c r="O919" t="s">
        <v>30</v>
      </c>
      <c r="P919">
        <v>1</v>
      </c>
      <c r="Q919" t="s">
        <v>31</v>
      </c>
      <c r="R919" t="s">
        <v>32</v>
      </c>
      <c r="S919">
        <v>38.862000000000002</v>
      </c>
      <c r="T919">
        <v>738.37800000000004</v>
      </c>
    </row>
    <row r="920" spans="1:20" x14ac:dyDescent="0.25">
      <c r="A920" t="s">
        <v>62</v>
      </c>
      <c r="B920">
        <v>738883</v>
      </c>
      <c r="C920" t="s">
        <v>29</v>
      </c>
      <c r="D920" t="s">
        <v>21</v>
      </c>
      <c r="E920" t="s">
        <v>510</v>
      </c>
      <c r="F920" s="1">
        <v>0.79166666666666663</v>
      </c>
      <c r="G920" t="s">
        <v>64</v>
      </c>
      <c r="H920" t="s">
        <v>142</v>
      </c>
      <c r="I920" s="1">
        <v>0.80555555555555547</v>
      </c>
      <c r="J920" t="s">
        <v>22</v>
      </c>
      <c r="K920" t="s">
        <v>23</v>
      </c>
      <c r="L920">
        <v>10.881</v>
      </c>
      <c r="M920" t="s">
        <v>506</v>
      </c>
      <c r="N920">
        <v>19</v>
      </c>
      <c r="O920" t="s">
        <v>30</v>
      </c>
      <c r="P920">
        <v>1</v>
      </c>
      <c r="Q920" t="s">
        <v>31</v>
      </c>
      <c r="R920" t="s">
        <v>32</v>
      </c>
      <c r="S920">
        <v>10.881</v>
      </c>
      <c r="T920">
        <v>206.739</v>
      </c>
    </row>
    <row r="921" spans="1:20" x14ac:dyDescent="0.25">
      <c r="A921" t="s">
        <v>62</v>
      </c>
      <c r="B921">
        <v>736392</v>
      </c>
      <c r="C921" t="s">
        <v>29</v>
      </c>
      <c r="D921" t="s">
        <v>21</v>
      </c>
      <c r="E921" t="s">
        <v>141</v>
      </c>
      <c r="F921" s="1">
        <v>0.63888888888888895</v>
      </c>
      <c r="G921" t="s">
        <v>64</v>
      </c>
      <c r="H921" t="s">
        <v>142</v>
      </c>
      <c r="I921" s="1">
        <v>0.65208333333333335</v>
      </c>
      <c r="K921" t="s">
        <v>23</v>
      </c>
      <c r="L921">
        <v>10.881</v>
      </c>
      <c r="M921" t="s">
        <v>506</v>
      </c>
      <c r="N921">
        <v>19</v>
      </c>
      <c r="O921" t="s">
        <v>30</v>
      </c>
      <c r="P921">
        <v>1</v>
      </c>
      <c r="Q921" t="s">
        <v>31</v>
      </c>
      <c r="R921" t="s">
        <v>32</v>
      </c>
      <c r="S921">
        <v>10.881</v>
      </c>
      <c r="T921">
        <v>206.739</v>
      </c>
    </row>
    <row r="922" spans="1:20" x14ac:dyDescent="0.25">
      <c r="A922" t="s">
        <v>62</v>
      </c>
      <c r="B922">
        <v>738876</v>
      </c>
      <c r="C922" t="s">
        <v>29</v>
      </c>
      <c r="D922" t="s">
        <v>21</v>
      </c>
      <c r="E922" t="s">
        <v>512</v>
      </c>
      <c r="F922" s="1">
        <v>0.30208333333333331</v>
      </c>
      <c r="G922" t="s">
        <v>64</v>
      </c>
      <c r="H922" t="s">
        <v>24</v>
      </c>
      <c r="I922" s="1">
        <v>0.33333333333333331</v>
      </c>
      <c r="J922" t="s">
        <v>26</v>
      </c>
      <c r="K922" t="s">
        <v>23</v>
      </c>
      <c r="L922">
        <v>35.607999999999997</v>
      </c>
      <c r="M922" t="s">
        <v>506</v>
      </c>
      <c r="N922">
        <v>19</v>
      </c>
      <c r="O922" t="s">
        <v>30</v>
      </c>
      <c r="P922">
        <v>1</v>
      </c>
      <c r="Q922" t="s">
        <v>31</v>
      </c>
      <c r="R922" t="s">
        <v>32</v>
      </c>
      <c r="S922">
        <v>35.607999999999997</v>
      </c>
      <c r="T922">
        <v>676.55200000000002</v>
      </c>
    </row>
    <row r="923" spans="1:20" x14ac:dyDescent="0.25">
      <c r="A923" t="s">
        <v>62</v>
      </c>
      <c r="B923">
        <v>738877</v>
      </c>
      <c r="C923" t="s">
        <v>29</v>
      </c>
      <c r="D923" t="s">
        <v>21</v>
      </c>
      <c r="E923" t="s">
        <v>513</v>
      </c>
      <c r="F923" s="1">
        <v>0.33333333333333331</v>
      </c>
      <c r="G923" t="s">
        <v>64</v>
      </c>
      <c r="H923" t="s">
        <v>36</v>
      </c>
      <c r="I923" s="1">
        <v>0.37152777777777773</v>
      </c>
      <c r="J923" t="s">
        <v>26</v>
      </c>
      <c r="K923" t="s">
        <v>23</v>
      </c>
      <c r="L923">
        <v>31.655000000000001</v>
      </c>
      <c r="M923" t="s">
        <v>506</v>
      </c>
      <c r="N923">
        <v>19</v>
      </c>
      <c r="O923" t="s">
        <v>30</v>
      </c>
      <c r="P923">
        <v>1</v>
      </c>
      <c r="Q923" t="s">
        <v>31</v>
      </c>
      <c r="R923" t="s">
        <v>32</v>
      </c>
      <c r="S923">
        <v>31.655000000000001</v>
      </c>
      <c r="T923">
        <v>601.44500000000005</v>
      </c>
    </row>
    <row r="924" spans="1:20" x14ac:dyDescent="0.25">
      <c r="A924" t="s">
        <v>62</v>
      </c>
      <c r="B924">
        <v>736399</v>
      </c>
      <c r="C924" t="s">
        <v>29</v>
      </c>
      <c r="D924" t="s">
        <v>21</v>
      </c>
      <c r="E924" t="s">
        <v>63</v>
      </c>
      <c r="F924" s="1">
        <v>0.51736111111111105</v>
      </c>
      <c r="G924" t="s">
        <v>64</v>
      </c>
      <c r="H924" t="s">
        <v>24</v>
      </c>
      <c r="I924" s="1">
        <v>0.54861111111111105</v>
      </c>
      <c r="J924" t="s">
        <v>25</v>
      </c>
      <c r="K924" t="s">
        <v>23</v>
      </c>
      <c r="L924">
        <v>32.182000000000002</v>
      </c>
      <c r="M924" t="s">
        <v>506</v>
      </c>
      <c r="N924">
        <v>19</v>
      </c>
      <c r="O924" t="s">
        <v>30</v>
      </c>
      <c r="P924">
        <v>1</v>
      </c>
      <c r="Q924" t="s">
        <v>31</v>
      </c>
      <c r="R924" t="s">
        <v>32</v>
      </c>
      <c r="S924">
        <v>32.182000000000002</v>
      </c>
      <c r="T924">
        <v>611.45799999999997</v>
      </c>
    </row>
    <row r="925" spans="1:20" x14ac:dyDescent="0.25">
      <c r="A925" t="s">
        <v>62</v>
      </c>
      <c r="B925">
        <v>738879</v>
      </c>
      <c r="C925" t="s">
        <v>29</v>
      </c>
      <c r="D925" t="s">
        <v>21</v>
      </c>
      <c r="E925" t="s">
        <v>514</v>
      </c>
      <c r="F925" s="1">
        <v>0.55208333333333337</v>
      </c>
      <c r="G925" t="s">
        <v>64</v>
      </c>
      <c r="H925" t="s">
        <v>36</v>
      </c>
      <c r="I925" s="1">
        <v>0.57986111111111105</v>
      </c>
      <c r="J925" t="s">
        <v>25</v>
      </c>
      <c r="K925" t="s">
        <v>23</v>
      </c>
      <c r="L925">
        <v>27.861999999999998</v>
      </c>
      <c r="M925" t="s">
        <v>506</v>
      </c>
      <c r="N925">
        <v>19</v>
      </c>
      <c r="O925" t="s">
        <v>30</v>
      </c>
      <c r="P925">
        <v>1</v>
      </c>
      <c r="Q925" t="s">
        <v>31</v>
      </c>
      <c r="R925" t="s">
        <v>32</v>
      </c>
      <c r="S925">
        <v>27.861999999999998</v>
      </c>
      <c r="T925">
        <v>529.37800000000004</v>
      </c>
    </row>
    <row r="926" spans="1:20" x14ac:dyDescent="0.25">
      <c r="A926" t="s">
        <v>62</v>
      </c>
      <c r="B926">
        <v>738880</v>
      </c>
      <c r="C926" t="s">
        <v>29</v>
      </c>
      <c r="D926" t="s">
        <v>21</v>
      </c>
      <c r="E926" t="s">
        <v>515</v>
      </c>
      <c r="F926" s="1">
        <v>0.60416666666666663</v>
      </c>
      <c r="G926" t="s">
        <v>64</v>
      </c>
      <c r="H926" t="s">
        <v>36</v>
      </c>
      <c r="I926" s="1">
        <v>0.64236111111111105</v>
      </c>
      <c r="J926" t="s">
        <v>25</v>
      </c>
      <c r="K926" t="s">
        <v>23</v>
      </c>
      <c r="L926">
        <v>33.545999999999999</v>
      </c>
      <c r="M926" t="s">
        <v>506</v>
      </c>
      <c r="N926">
        <v>19</v>
      </c>
      <c r="O926" t="s">
        <v>30</v>
      </c>
      <c r="P926">
        <v>1</v>
      </c>
      <c r="Q926" t="s">
        <v>31</v>
      </c>
      <c r="R926" t="s">
        <v>32</v>
      </c>
      <c r="S926">
        <v>33.545999999999999</v>
      </c>
      <c r="T926">
        <v>637.37400000000002</v>
      </c>
    </row>
    <row r="927" spans="1:20" x14ac:dyDescent="0.25">
      <c r="A927" t="s">
        <v>91</v>
      </c>
      <c r="B927">
        <v>737163</v>
      </c>
      <c r="C927" t="s">
        <v>29</v>
      </c>
      <c r="D927" t="s">
        <v>21</v>
      </c>
      <c r="E927" t="s">
        <v>125</v>
      </c>
      <c r="F927" s="1">
        <v>0.82638888888888884</v>
      </c>
      <c r="G927" t="s">
        <v>93</v>
      </c>
      <c r="H927" t="s">
        <v>36</v>
      </c>
      <c r="I927" s="1">
        <v>0.86111111111111116</v>
      </c>
      <c r="K927" t="s">
        <v>23</v>
      </c>
      <c r="L927">
        <v>38.927999999999997</v>
      </c>
      <c r="M927" t="s">
        <v>506</v>
      </c>
      <c r="N927">
        <v>19</v>
      </c>
      <c r="O927" t="s">
        <v>95</v>
      </c>
      <c r="P927">
        <v>1.4</v>
      </c>
      <c r="Q927" t="s">
        <v>31</v>
      </c>
      <c r="R927" t="s">
        <v>32</v>
      </c>
      <c r="S927">
        <v>54.499000000000002</v>
      </c>
      <c r="T927">
        <v>1035.4849999999999</v>
      </c>
    </row>
    <row r="928" spans="1:20" x14ac:dyDescent="0.25">
      <c r="A928" t="s">
        <v>91</v>
      </c>
      <c r="B928">
        <v>738953</v>
      </c>
      <c r="C928" t="s">
        <v>29</v>
      </c>
      <c r="D928" t="s">
        <v>21</v>
      </c>
      <c r="E928" t="s">
        <v>124</v>
      </c>
      <c r="F928" s="1">
        <v>0.3125</v>
      </c>
      <c r="G928" t="s">
        <v>93</v>
      </c>
      <c r="H928" t="s">
        <v>93</v>
      </c>
      <c r="I928" s="1">
        <v>0.32291666666666669</v>
      </c>
      <c r="J928" t="s">
        <v>26</v>
      </c>
      <c r="K928" t="s">
        <v>23</v>
      </c>
      <c r="L928">
        <v>3.726</v>
      </c>
      <c r="M928" t="s">
        <v>506</v>
      </c>
      <c r="N928">
        <v>19</v>
      </c>
      <c r="O928" t="s">
        <v>95</v>
      </c>
      <c r="P928">
        <v>1.4</v>
      </c>
      <c r="Q928" t="s">
        <v>31</v>
      </c>
      <c r="R928" t="s">
        <v>32</v>
      </c>
      <c r="S928">
        <v>5.2160000000000002</v>
      </c>
      <c r="T928">
        <v>99.111999999999995</v>
      </c>
    </row>
    <row r="929" spans="1:20" x14ac:dyDescent="0.25">
      <c r="A929" t="s">
        <v>91</v>
      </c>
      <c r="B929">
        <v>737160</v>
      </c>
      <c r="C929" t="s">
        <v>29</v>
      </c>
      <c r="D929" t="s">
        <v>21</v>
      </c>
      <c r="E929" t="s">
        <v>125</v>
      </c>
      <c r="F929" s="1">
        <v>0.3576388888888889</v>
      </c>
      <c r="G929" t="s">
        <v>93</v>
      </c>
      <c r="H929" t="s">
        <v>36</v>
      </c>
      <c r="I929" s="1">
        <v>0.3923611111111111</v>
      </c>
      <c r="K929" t="s">
        <v>23</v>
      </c>
      <c r="L929">
        <v>38.927999999999997</v>
      </c>
      <c r="M929" t="s">
        <v>506</v>
      </c>
      <c r="N929">
        <v>19</v>
      </c>
      <c r="O929" t="s">
        <v>95</v>
      </c>
      <c r="P929">
        <v>1.4</v>
      </c>
      <c r="Q929" t="s">
        <v>31</v>
      </c>
      <c r="R929" t="s">
        <v>32</v>
      </c>
      <c r="S929">
        <v>54.499000000000002</v>
      </c>
      <c r="T929">
        <v>1035.4849999999999</v>
      </c>
    </row>
    <row r="930" spans="1:20" x14ac:dyDescent="0.25">
      <c r="A930" t="s">
        <v>34</v>
      </c>
      <c r="B930">
        <v>738923</v>
      </c>
      <c r="C930" t="s">
        <v>29</v>
      </c>
      <c r="D930" t="s">
        <v>21</v>
      </c>
      <c r="E930" t="s">
        <v>97</v>
      </c>
      <c r="F930" s="1">
        <v>0.36805555555555558</v>
      </c>
      <c r="G930" t="s">
        <v>40</v>
      </c>
      <c r="H930" t="s">
        <v>36</v>
      </c>
      <c r="I930" s="1">
        <v>0.4201388888888889</v>
      </c>
      <c r="K930" t="s">
        <v>23</v>
      </c>
      <c r="L930">
        <v>48.484000000000002</v>
      </c>
      <c r="M930" t="s">
        <v>506</v>
      </c>
      <c r="N930">
        <v>19</v>
      </c>
      <c r="O930" t="s">
        <v>30</v>
      </c>
      <c r="P930">
        <v>1</v>
      </c>
      <c r="Q930" t="s">
        <v>31</v>
      </c>
      <c r="R930" t="s">
        <v>32</v>
      </c>
      <c r="S930">
        <v>48.484000000000002</v>
      </c>
      <c r="T930">
        <v>921.19600000000003</v>
      </c>
    </row>
    <row r="931" spans="1:20" x14ac:dyDescent="0.25">
      <c r="A931" t="s">
        <v>34</v>
      </c>
      <c r="B931">
        <v>738924</v>
      </c>
      <c r="C931" t="s">
        <v>29</v>
      </c>
      <c r="D931" t="s">
        <v>21</v>
      </c>
      <c r="E931" t="s">
        <v>97</v>
      </c>
      <c r="F931" s="1">
        <v>0.40972222222222227</v>
      </c>
      <c r="G931" t="s">
        <v>40</v>
      </c>
      <c r="H931" t="s">
        <v>36</v>
      </c>
      <c r="I931" s="1">
        <v>0.46180555555555558</v>
      </c>
      <c r="K931" t="s">
        <v>23</v>
      </c>
      <c r="L931">
        <v>48.484000000000002</v>
      </c>
      <c r="M931" t="s">
        <v>506</v>
      </c>
      <c r="N931">
        <v>19</v>
      </c>
      <c r="O931" t="s">
        <v>30</v>
      </c>
      <c r="P931">
        <v>1</v>
      </c>
      <c r="Q931" t="s">
        <v>31</v>
      </c>
      <c r="R931" t="s">
        <v>32</v>
      </c>
      <c r="S931">
        <v>48.484000000000002</v>
      </c>
      <c r="T931">
        <v>921.19600000000003</v>
      </c>
    </row>
    <row r="932" spans="1:20" x14ac:dyDescent="0.25">
      <c r="A932" t="s">
        <v>34</v>
      </c>
      <c r="B932">
        <v>738925</v>
      </c>
      <c r="C932" t="s">
        <v>29</v>
      </c>
      <c r="D932" t="s">
        <v>21</v>
      </c>
      <c r="E932" t="s">
        <v>97</v>
      </c>
      <c r="F932" s="1">
        <v>0.4513888888888889</v>
      </c>
      <c r="G932" t="s">
        <v>40</v>
      </c>
      <c r="H932" t="s">
        <v>36</v>
      </c>
      <c r="I932" s="1">
        <v>0.50347222222222221</v>
      </c>
      <c r="K932" t="s">
        <v>23</v>
      </c>
      <c r="L932">
        <v>48.484000000000002</v>
      </c>
      <c r="M932" t="s">
        <v>506</v>
      </c>
      <c r="N932">
        <v>19</v>
      </c>
      <c r="O932" t="s">
        <v>30</v>
      </c>
      <c r="P932">
        <v>1</v>
      </c>
      <c r="Q932" t="s">
        <v>31</v>
      </c>
      <c r="R932" t="s">
        <v>32</v>
      </c>
      <c r="S932">
        <v>48.484000000000002</v>
      </c>
      <c r="T932">
        <v>921.19600000000003</v>
      </c>
    </row>
    <row r="933" spans="1:20" x14ac:dyDescent="0.25">
      <c r="A933" t="s">
        <v>34</v>
      </c>
      <c r="B933">
        <v>738926</v>
      </c>
      <c r="C933" t="s">
        <v>29</v>
      </c>
      <c r="D933" t="s">
        <v>21</v>
      </c>
      <c r="E933" t="s">
        <v>97</v>
      </c>
      <c r="F933" s="1">
        <v>0.49305555555555558</v>
      </c>
      <c r="G933" t="s">
        <v>40</v>
      </c>
      <c r="H933" t="s">
        <v>36</v>
      </c>
      <c r="I933" s="1">
        <v>0.54513888888888895</v>
      </c>
      <c r="K933" t="s">
        <v>23</v>
      </c>
      <c r="L933">
        <v>48.484000000000002</v>
      </c>
      <c r="M933" t="s">
        <v>506</v>
      </c>
      <c r="N933">
        <v>19</v>
      </c>
      <c r="O933" t="s">
        <v>30</v>
      </c>
      <c r="P933">
        <v>1</v>
      </c>
      <c r="Q933" t="s">
        <v>31</v>
      </c>
      <c r="R933" t="s">
        <v>32</v>
      </c>
      <c r="S933">
        <v>48.484000000000002</v>
      </c>
      <c r="T933">
        <v>921.19600000000003</v>
      </c>
    </row>
    <row r="934" spans="1:20" x14ac:dyDescent="0.25">
      <c r="A934" t="s">
        <v>34</v>
      </c>
      <c r="B934">
        <v>738934</v>
      </c>
      <c r="C934" t="s">
        <v>29</v>
      </c>
      <c r="D934" t="s">
        <v>21</v>
      </c>
      <c r="E934" t="s">
        <v>97</v>
      </c>
      <c r="F934" s="1">
        <v>0.875</v>
      </c>
      <c r="G934" t="s">
        <v>40</v>
      </c>
      <c r="H934" t="s">
        <v>36</v>
      </c>
      <c r="I934" s="1">
        <v>0.9291666666666667</v>
      </c>
      <c r="K934" t="s">
        <v>23</v>
      </c>
      <c r="L934">
        <v>48.484000000000002</v>
      </c>
      <c r="M934" t="s">
        <v>506</v>
      </c>
      <c r="N934">
        <v>19</v>
      </c>
      <c r="O934" t="s">
        <v>30</v>
      </c>
      <c r="P934">
        <v>1</v>
      </c>
      <c r="Q934" t="s">
        <v>31</v>
      </c>
      <c r="R934" t="s">
        <v>32</v>
      </c>
      <c r="S934">
        <v>48.484000000000002</v>
      </c>
      <c r="T934">
        <v>921.19600000000003</v>
      </c>
    </row>
    <row r="935" spans="1:20" x14ac:dyDescent="0.25">
      <c r="A935" t="s">
        <v>79</v>
      </c>
      <c r="B935">
        <v>739200</v>
      </c>
      <c r="C935" t="s">
        <v>29</v>
      </c>
      <c r="D935" t="s">
        <v>21</v>
      </c>
      <c r="E935" t="s">
        <v>136</v>
      </c>
      <c r="F935" s="1">
        <v>0.71875</v>
      </c>
      <c r="G935" t="s">
        <v>40</v>
      </c>
      <c r="H935" t="s">
        <v>99</v>
      </c>
      <c r="I935" s="1">
        <v>0.7583333333333333</v>
      </c>
      <c r="J935" t="s">
        <v>22</v>
      </c>
      <c r="K935" t="s">
        <v>23</v>
      </c>
      <c r="L935">
        <v>36.768999999999998</v>
      </c>
      <c r="M935" t="s">
        <v>506</v>
      </c>
      <c r="N935">
        <v>19</v>
      </c>
      <c r="O935" t="s">
        <v>30</v>
      </c>
      <c r="P935">
        <v>1</v>
      </c>
      <c r="Q935" t="s">
        <v>31</v>
      </c>
      <c r="R935" t="s">
        <v>32</v>
      </c>
      <c r="S935">
        <v>36.768999999999998</v>
      </c>
      <c r="T935">
        <v>698.61099999999999</v>
      </c>
    </row>
    <row r="936" spans="1:20" x14ac:dyDescent="0.25">
      <c r="A936" t="s">
        <v>79</v>
      </c>
      <c r="B936">
        <v>738917</v>
      </c>
      <c r="C936" t="s">
        <v>29</v>
      </c>
      <c r="D936" t="s">
        <v>21</v>
      </c>
      <c r="E936" t="s">
        <v>101</v>
      </c>
      <c r="F936" s="1">
        <v>0.70833333333333337</v>
      </c>
      <c r="G936" t="s">
        <v>40</v>
      </c>
      <c r="H936" t="s">
        <v>68</v>
      </c>
      <c r="I936" s="1">
        <v>0.74652777777777779</v>
      </c>
      <c r="J936" t="s">
        <v>22</v>
      </c>
      <c r="K936" t="s">
        <v>23</v>
      </c>
      <c r="L936">
        <v>35.042999999999999</v>
      </c>
      <c r="M936" t="s">
        <v>506</v>
      </c>
      <c r="N936">
        <v>19</v>
      </c>
      <c r="O936" t="s">
        <v>30</v>
      </c>
      <c r="P936">
        <v>1</v>
      </c>
      <c r="Q936" t="s">
        <v>31</v>
      </c>
      <c r="R936" t="s">
        <v>32</v>
      </c>
      <c r="S936">
        <v>35.042999999999999</v>
      </c>
      <c r="T936">
        <v>665.81700000000001</v>
      </c>
    </row>
    <row r="937" spans="1:20" x14ac:dyDescent="0.25">
      <c r="A937" t="s">
        <v>79</v>
      </c>
      <c r="B937">
        <v>737415</v>
      </c>
      <c r="C937" t="s">
        <v>29</v>
      </c>
      <c r="D937" t="s">
        <v>21</v>
      </c>
      <c r="E937" t="s">
        <v>101</v>
      </c>
      <c r="F937" s="1">
        <v>0.73611111111111116</v>
      </c>
      <c r="G937" t="s">
        <v>40</v>
      </c>
      <c r="H937" t="s">
        <v>68</v>
      </c>
      <c r="I937" s="1">
        <v>0.7729166666666667</v>
      </c>
      <c r="J937" t="s">
        <v>22</v>
      </c>
      <c r="K937" t="s">
        <v>23</v>
      </c>
      <c r="L937">
        <v>35.042999999999999</v>
      </c>
      <c r="M937" t="s">
        <v>506</v>
      </c>
      <c r="N937">
        <v>19</v>
      </c>
      <c r="O937" t="s">
        <v>30</v>
      </c>
      <c r="P937">
        <v>1</v>
      </c>
      <c r="Q937" t="s">
        <v>31</v>
      </c>
      <c r="R937" t="s">
        <v>32</v>
      </c>
      <c r="S937">
        <v>35.042999999999999</v>
      </c>
      <c r="T937">
        <v>665.81700000000001</v>
      </c>
    </row>
    <row r="938" spans="1:20" x14ac:dyDescent="0.25">
      <c r="A938" t="s">
        <v>79</v>
      </c>
      <c r="B938">
        <v>738916</v>
      </c>
      <c r="C938" t="s">
        <v>29</v>
      </c>
      <c r="D938" t="s">
        <v>21</v>
      </c>
      <c r="E938" t="s">
        <v>101</v>
      </c>
      <c r="F938" s="1">
        <v>0.77777777777777779</v>
      </c>
      <c r="G938" t="s">
        <v>40</v>
      </c>
      <c r="H938" t="s">
        <v>68</v>
      </c>
      <c r="I938" s="1">
        <v>0.81597222222222221</v>
      </c>
      <c r="J938" t="s">
        <v>22</v>
      </c>
      <c r="K938" t="s">
        <v>23</v>
      </c>
      <c r="L938">
        <v>35.042999999999999</v>
      </c>
      <c r="M938" t="s">
        <v>506</v>
      </c>
      <c r="N938">
        <v>19</v>
      </c>
      <c r="O938" t="s">
        <v>30</v>
      </c>
      <c r="P938">
        <v>1</v>
      </c>
      <c r="Q938" t="s">
        <v>31</v>
      </c>
      <c r="R938" t="s">
        <v>32</v>
      </c>
      <c r="S938">
        <v>35.042999999999999</v>
      </c>
      <c r="T938">
        <v>665.81700000000001</v>
      </c>
    </row>
    <row r="939" spans="1:20" x14ac:dyDescent="0.25">
      <c r="A939" t="s">
        <v>79</v>
      </c>
      <c r="B939">
        <v>738919</v>
      </c>
      <c r="C939" t="s">
        <v>29</v>
      </c>
      <c r="D939" t="s">
        <v>21</v>
      </c>
      <c r="E939" t="s">
        <v>101</v>
      </c>
      <c r="F939" s="1">
        <v>0.80208333333333337</v>
      </c>
      <c r="G939" t="s">
        <v>40</v>
      </c>
      <c r="H939" t="s">
        <v>68</v>
      </c>
      <c r="I939" s="1">
        <v>0.84027777777777779</v>
      </c>
      <c r="J939" t="s">
        <v>22</v>
      </c>
      <c r="K939" t="s">
        <v>23</v>
      </c>
      <c r="L939">
        <v>35.042999999999999</v>
      </c>
      <c r="M939" t="s">
        <v>506</v>
      </c>
      <c r="N939">
        <v>19</v>
      </c>
      <c r="O939" t="s">
        <v>30</v>
      </c>
      <c r="P939">
        <v>1</v>
      </c>
      <c r="Q939" t="s">
        <v>31</v>
      </c>
      <c r="R939" t="s">
        <v>32</v>
      </c>
      <c r="S939">
        <v>35.042999999999999</v>
      </c>
      <c r="T939">
        <v>665.81700000000001</v>
      </c>
    </row>
    <row r="940" spans="1:20" x14ac:dyDescent="0.25">
      <c r="A940" t="s">
        <v>34</v>
      </c>
      <c r="B940">
        <v>738945</v>
      </c>
      <c r="C940" t="s">
        <v>29</v>
      </c>
      <c r="D940" t="s">
        <v>21</v>
      </c>
      <c r="E940" t="s">
        <v>185</v>
      </c>
      <c r="F940" s="1">
        <v>0.61458333333333337</v>
      </c>
      <c r="G940" t="s">
        <v>36</v>
      </c>
      <c r="H940" t="s">
        <v>37</v>
      </c>
      <c r="I940" s="1">
        <v>0.66666666666666663</v>
      </c>
      <c r="K940" t="s">
        <v>23</v>
      </c>
      <c r="L940">
        <v>46.845999999999997</v>
      </c>
      <c r="M940" t="s">
        <v>506</v>
      </c>
      <c r="N940">
        <v>19</v>
      </c>
      <c r="O940" t="s">
        <v>30</v>
      </c>
      <c r="P940">
        <v>1</v>
      </c>
      <c r="Q940" t="s">
        <v>31</v>
      </c>
      <c r="R940" t="s">
        <v>32</v>
      </c>
      <c r="S940">
        <v>46.845999999999997</v>
      </c>
      <c r="T940">
        <v>890.07399999999996</v>
      </c>
    </row>
    <row r="941" spans="1:20" x14ac:dyDescent="0.25">
      <c r="A941" t="s">
        <v>34</v>
      </c>
      <c r="B941">
        <v>738947</v>
      </c>
      <c r="C941" t="s">
        <v>29</v>
      </c>
      <c r="D941" t="s">
        <v>21</v>
      </c>
      <c r="E941" t="s">
        <v>185</v>
      </c>
      <c r="F941" s="1">
        <v>0.69791666666666663</v>
      </c>
      <c r="G941" t="s">
        <v>36</v>
      </c>
      <c r="H941" t="s">
        <v>37</v>
      </c>
      <c r="I941" s="1">
        <v>0.75</v>
      </c>
      <c r="K941" t="s">
        <v>23</v>
      </c>
      <c r="L941">
        <v>46.845999999999997</v>
      </c>
      <c r="M941" t="s">
        <v>506</v>
      </c>
      <c r="N941">
        <v>19</v>
      </c>
      <c r="O941" t="s">
        <v>30</v>
      </c>
      <c r="P941">
        <v>1</v>
      </c>
      <c r="Q941" t="s">
        <v>31</v>
      </c>
      <c r="R941" t="s">
        <v>32</v>
      </c>
      <c r="S941">
        <v>46.845999999999997</v>
      </c>
      <c r="T941">
        <v>890.07399999999996</v>
      </c>
    </row>
    <row r="942" spans="1:20" x14ac:dyDescent="0.25">
      <c r="A942" t="s">
        <v>91</v>
      </c>
      <c r="B942">
        <v>737164</v>
      </c>
      <c r="C942" t="s">
        <v>29</v>
      </c>
      <c r="D942" t="s">
        <v>21</v>
      </c>
      <c r="E942" t="s">
        <v>153</v>
      </c>
      <c r="F942" s="1">
        <v>0.25347222222222221</v>
      </c>
      <c r="G942" t="s">
        <v>36</v>
      </c>
      <c r="H942" t="s">
        <v>37</v>
      </c>
      <c r="I942" s="1">
        <v>0.28819444444444448</v>
      </c>
      <c r="K942" t="s">
        <v>23</v>
      </c>
      <c r="L942">
        <v>38.886000000000003</v>
      </c>
      <c r="M942" t="s">
        <v>506</v>
      </c>
      <c r="N942">
        <v>19</v>
      </c>
      <c r="O942" t="s">
        <v>30</v>
      </c>
      <c r="P942">
        <v>1</v>
      </c>
      <c r="Q942" t="s">
        <v>31</v>
      </c>
      <c r="R942" t="s">
        <v>32</v>
      </c>
      <c r="S942">
        <v>38.886000000000003</v>
      </c>
      <c r="T942">
        <v>738.83399999999995</v>
      </c>
    </row>
    <row r="943" spans="1:20" x14ac:dyDescent="0.25">
      <c r="A943" t="s">
        <v>91</v>
      </c>
      <c r="B943">
        <v>737144</v>
      </c>
      <c r="C943" t="s">
        <v>29</v>
      </c>
      <c r="D943" t="s">
        <v>21</v>
      </c>
      <c r="E943" t="s">
        <v>153</v>
      </c>
      <c r="F943" s="1">
        <v>0.2986111111111111</v>
      </c>
      <c r="G943" t="s">
        <v>36</v>
      </c>
      <c r="H943" t="s">
        <v>37</v>
      </c>
      <c r="I943" s="1">
        <v>0.33680555555555558</v>
      </c>
      <c r="J943" t="s">
        <v>26</v>
      </c>
      <c r="K943" t="s">
        <v>23</v>
      </c>
      <c r="L943">
        <v>38.886000000000003</v>
      </c>
      <c r="M943" t="s">
        <v>506</v>
      </c>
      <c r="N943">
        <v>19</v>
      </c>
      <c r="O943" t="s">
        <v>30</v>
      </c>
      <c r="P943">
        <v>1</v>
      </c>
      <c r="Q943" t="s">
        <v>31</v>
      </c>
      <c r="R943" t="s">
        <v>32</v>
      </c>
      <c r="S943">
        <v>38.886000000000003</v>
      </c>
      <c r="T943">
        <v>738.83399999999995</v>
      </c>
    </row>
    <row r="944" spans="1:20" x14ac:dyDescent="0.25">
      <c r="A944" t="s">
        <v>116</v>
      </c>
      <c r="B944">
        <v>736175</v>
      </c>
      <c r="C944" t="s">
        <v>29</v>
      </c>
      <c r="D944" t="s">
        <v>21</v>
      </c>
      <c r="E944" t="s">
        <v>146</v>
      </c>
      <c r="F944" s="1">
        <v>0.34375</v>
      </c>
      <c r="G944" t="s">
        <v>36</v>
      </c>
      <c r="H944" t="s">
        <v>147</v>
      </c>
      <c r="I944" s="1">
        <v>0.37222222222222223</v>
      </c>
      <c r="J944" t="s">
        <v>26</v>
      </c>
      <c r="K944" t="s">
        <v>23</v>
      </c>
      <c r="L944">
        <v>26.341999999999999</v>
      </c>
      <c r="M944" t="s">
        <v>506</v>
      </c>
      <c r="N944">
        <v>19</v>
      </c>
      <c r="O944" t="s">
        <v>30</v>
      </c>
      <c r="P944">
        <v>1</v>
      </c>
      <c r="Q944" t="s">
        <v>31</v>
      </c>
      <c r="R944" t="s">
        <v>32</v>
      </c>
      <c r="S944">
        <v>26.341999999999999</v>
      </c>
      <c r="T944">
        <v>500.49799999999999</v>
      </c>
    </row>
    <row r="945" spans="1:20" x14ac:dyDescent="0.25">
      <c r="A945" t="s">
        <v>116</v>
      </c>
      <c r="B945">
        <v>738869</v>
      </c>
      <c r="C945" t="s">
        <v>20</v>
      </c>
      <c r="D945" t="s">
        <v>21</v>
      </c>
      <c r="E945" t="s">
        <v>146</v>
      </c>
      <c r="F945" s="1">
        <v>0.39652777777777781</v>
      </c>
      <c r="G945" t="s">
        <v>36</v>
      </c>
      <c r="H945" t="s">
        <v>147</v>
      </c>
      <c r="I945" s="1">
        <v>0.42499999999999999</v>
      </c>
      <c r="K945" t="s">
        <v>23</v>
      </c>
      <c r="L945">
        <v>26.341999999999999</v>
      </c>
      <c r="M945" t="s">
        <v>506</v>
      </c>
      <c r="N945">
        <v>19</v>
      </c>
      <c r="O945" t="s">
        <v>30</v>
      </c>
      <c r="P945">
        <v>1</v>
      </c>
      <c r="Q945" t="s">
        <v>31</v>
      </c>
      <c r="R945" t="s">
        <v>32</v>
      </c>
      <c r="S945">
        <v>26.341999999999999</v>
      </c>
      <c r="T945">
        <v>500.49799999999999</v>
      </c>
    </row>
    <row r="946" spans="1:20" x14ac:dyDescent="0.25">
      <c r="A946" t="s">
        <v>130</v>
      </c>
      <c r="B946">
        <v>738573</v>
      </c>
      <c r="C946" t="s">
        <v>29</v>
      </c>
      <c r="D946" t="s">
        <v>21</v>
      </c>
      <c r="E946" t="s">
        <v>155</v>
      </c>
      <c r="F946" s="1">
        <v>0.51041666666666663</v>
      </c>
      <c r="G946" t="s">
        <v>36</v>
      </c>
      <c r="H946" t="s">
        <v>37</v>
      </c>
      <c r="I946" s="1">
        <v>0.55208333333333337</v>
      </c>
      <c r="J946" t="s">
        <v>25</v>
      </c>
      <c r="K946" t="s">
        <v>23</v>
      </c>
      <c r="L946">
        <v>41.575000000000003</v>
      </c>
      <c r="M946" t="s">
        <v>506</v>
      </c>
      <c r="N946">
        <v>19</v>
      </c>
      <c r="P946">
        <v>1</v>
      </c>
      <c r="S946">
        <f t="shared" ref="S946:S948" si="52">P946*L946</f>
        <v>41.575000000000003</v>
      </c>
      <c r="T946">
        <f t="shared" ref="T946:T948" si="53">S946*N946</f>
        <v>789.92500000000007</v>
      </c>
    </row>
    <row r="947" spans="1:20" x14ac:dyDescent="0.25">
      <c r="A947" t="s">
        <v>130</v>
      </c>
      <c r="B947">
        <v>739641</v>
      </c>
      <c r="C947" t="s">
        <v>29</v>
      </c>
      <c r="D947" t="s">
        <v>21</v>
      </c>
      <c r="E947" t="s">
        <v>155</v>
      </c>
      <c r="F947" s="1">
        <v>0.67708333333333337</v>
      </c>
      <c r="G947" t="s">
        <v>36</v>
      </c>
      <c r="H947" t="s">
        <v>37</v>
      </c>
      <c r="I947" s="1">
        <v>0.71875</v>
      </c>
      <c r="K947" t="s">
        <v>23</v>
      </c>
      <c r="L947">
        <v>41.575000000000003</v>
      </c>
      <c r="M947" t="s">
        <v>506</v>
      </c>
      <c r="N947">
        <v>19</v>
      </c>
      <c r="P947">
        <v>1</v>
      </c>
      <c r="S947">
        <f t="shared" si="52"/>
        <v>41.575000000000003</v>
      </c>
      <c r="T947">
        <f t="shared" si="53"/>
        <v>789.92500000000007</v>
      </c>
    </row>
    <row r="948" spans="1:20" x14ac:dyDescent="0.25">
      <c r="A948" t="s">
        <v>91</v>
      </c>
      <c r="B948">
        <v>738908</v>
      </c>
      <c r="C948" t="s">
        <v>29</v>
      </c>
      <c r="D948" t="s">
        <v>21</v>
      </c>
      <c r="E948" t="s">
        <v>153</v>
      </c>
      <c r="F948" s="1">
        <v>0.78125</v>
      </c>
      <c r="G948" t="s">
        <v>36</v>
      </c>
      <c r="H948" t="s">
        <v>37</v>
      </c>
      <c r="I948" s="1">
        <v>0.81944444444444453</v>
      </c>
      <c r="J948" t="s">
        <v>22</v>
      </c>
      <c r="K948" t="s">
        <v>23</v>
      </c>
      <c r="L948">
        <v>38.886000000000003</v>
      </c>
      <c r="M948" t="s">
        <v>506</v>
      </c>
      <c r="N948">
        <v>19</v>
      </c>
      <c r="P948">
        <v>1</v>
      </c>
      <c r="S948">
        <f t="shared" si="52"/>
        <v>38.886000000000003</v>
      </c>
      <c r="T948">
        <f t="shared" si="53"/>
        <v>738.83400000000006</v>
      </c>
    </row>
    <row r="949" spans="1:20" x14ac:dyDescent="0.25">
      <c r="A949" t="s">
        <v>130</v>
      </c>
      <c r="B949">
        <v>738901</v>
      </c>
      <c r="C949" t="s">
        <v>29</v>
      </c>
      <c r="D949" t="s">
        <v>21</v>
      </c>
      <c r="E949" t="s">
        <v>154</v>
      </c>
      <c r="F949" s="1">
        <v>0.35416666666666669</v>
      </c>
      <c r="G949" t="s">
        <v>36</v>
      </c>
      <c r="H949" t="s">
        <v>37</v>
      </c>
      <c r="I949" s="1">
        <v>0.40625</v>
      </c>
      <c r="K949" t="s">
        <v>23</v>
      </c>
      <c r="L949">
        <v>42.371000000000002</v>
      </c>
      <c r="M949" t="s">
        <v>506</v>
      </c>
      <c r="N949">
        <v>19</v>
      </c>
      <c r="O949" t="s">
        <v>30</v>
      </c>
      <c r="P949">
        <v>1</v>
      </c>
      <c r="Q949" t="s">
        <v>31</v>
      </c>
      <c r="R949" t="s">
        <v>32</v>
      </c>
      <c r="S949">
        <v>42.371000000000002</v>
      </c>
      <c r="T949">
        <v>805.04899999999998</v>
      </c>
    </row>
    <row r="950" spans="1:20" x14ac:dyDescent="0.25">
      <c r="A950" t="s">
        <v>91</v>
      </c>
      <c r="B950">
        <v>737693</v>
      </c>
      <c r="C950" t="s">
        <v>29</v>
      </c>
      <c r="D950" t="s">
        <v>21</v>
      </c>
      <c r="E950" t="s">
        <v>153</v>
      </c>
      <c r="F950" s="1">
        <v>0.73611111111111116</v>
      </c>
      <c r="G950" t="s">
        <v>36</v>
      </c>
      <c r="H950" t="s">
        <v>37</v>
      </c>
      <c r="I950" s="1">
        <v>0.77083333333333337</v>
      </c>
      <c r="J950" t="s">
        <v>22</v>
      </c>
      <c r="K950" t="s">
        <v>23</v>
      </c>
      <c r="L950">
        <v>38.886000000000003</v>
      </c>
      <c r="M950" t="s">
        <v>506</v>
      </c>
      <c r="N950">
        <v>19</v>
      </c>
      <c r="O950" t="s">
        <v>95</v>
      </c>
      <c r="P950">
        <v>1.4</v>
      </c>
      <c r="Q950" t="s">
        <v>31</v>
      </c>
      <c r="R950" t="s">
        <v>32</v>
      </c>
      <c r="S950">
        <v>54.44</v>
      </c>
      <c r="T950">
        <v>1034.3679999999999</v>
      </c>
    </row>
    <row r="951" spans="1:20" x14ac:dyDescent="0.25">
      <c r="A951" t="s">
        <v>91</v>
      </c>
      <c r="B951">
        <v>737148</v>
      </c>
      <c r="C951" t="s">
        <v>29</v>
      </c>
      <c r="D951" t="s">
        <v>21</v>
      </c>
      <c r="E951" t="s">
        <v>153</v>
      </c>
      <c r="F951" s="1">
        <v>0.2638888888888889</v>
      </c>
      <c r="G951" t="s">
        <v>36</v>
      </c>
      <c r="H951" t="s">
        <v>37</v>
      </c>
      <c r="I951" s="1">
        <v>0.2986111111111111</v>
      </c>
      <c r="J951" t="s">
        <v>26</v>
      </c>
      <c r="K951" t="s">
        <v>23</v>
      </c>
      <c r="L951">
        <v>38.886000000000003</v>
      </c>
      <c r="M951" t="s">
        <v>506</v>
      </c>
      <c r="N951">
        <v>19</v>
      </c>
      <c r="O951" t="s">
        <v>30</v>
      </c>
      <c r="P951">
        <v>1</v>
      </c>
      <c r="Q951" t="s">
        <v>31</v>
      </c>
      <c r="R951" t="s">
        <v>32</v>
      </c>
      <c r="S951">
        <v>38.886000000000003</v>
      </c>
      <c r="T951">
        <v>738.83399999999995</v>
      </c>
    </row>
    <row r="952" spans="1:20" x14ac:dyDescent="0.25">
      <c r="A952" t="s">
        <v>34</v>
      </c>
      <c r="B952">
        <v>739642</v>
      </c>
      <c r="C952" t="s">
        <v>29</v>
      </c>
      <c r="D952" t="s">
        <v>21</v>
      </c>
      <c r="E952" t="s">
        <v>185</v>
      </c>
      <c r="F952" s="1">
        <v>0.71875</v>
      </c>
      <c r="G952" t="s">
        <v>36</v>
      </c>
      <c r="H952" t="s">
        <v>37</v>
      </c>
      <c r="I952" s="1">
        <v>0.77083333333333337</v>
      </c>
      <c r="J952" t="s">
        <v>22</v>
      </c>
      <c r="K952" t="s">
        <v>23</v>
      </c>
      <c r="L952">
        <v>46.845999999999997</v>
      </c>
      <c r="M952" t="s">
        <v>506</v>
      </c>
      <c r="N952">
        <v>19</v>
      </c>
      <c r="O952" t="s">
        <v>30</v>
      </c>
      <c r="P952">
        <v>1</v>
      </c>
      <c r="Q952" t="s">
        <v>31</v>
      </c>
      <c r="R952" t="s">
        <v>32</v>
      </c>
      <c r="S952">
        <v>46.845999999999997</v>
      </c>
      <c r="T952">
        <v>890.07399999999996</v>
      </c>
    </row>
    <row r="953" spans="1:20" x14ac:dyDescent="0.25">
      <c r="A953" t="s">
        <v>34</v>
      </c>
      <c r="B953">
        <v>738948</v>
      </c>
      <c r="C953" t="s">
        <v>29</v>
      </c>
      <c r="D953" t="s">
        <v>21</v>
      </c>
      <c r="E953" t="s">
        <v>185</v>
      </c>
      <c r="F953" s="1">
        <v>0.73958333333333337</v>
      </c>
      <c r="G953" t="s">
        <v>36</v>
      </c>
      <c r="H953" t="s">
        <v>37</v>
      </c>
      <c r="I953" s="1">
        <v>0.79166666666666663</v>
      </c>
      <c r="J953" t="s">
        <v>22</v>
      </c>
      <c r="K953" t="s">
        <v>23</v>
      </c>
      <c r="L953">
        <v>46.845999999999997</v>
      </c>
      <c r="M953" t="s">
        <v>506</v>
      </c>
      <c r="N953">
        <v>19</v>
      </c>
      <c r="O953" t="s">
        <v>30</v>
      </c>
      <c r="P953">
        <v>1</v>
      </c>
      <c r="Q953" t="s">
        <v>31</v>
      </c>
      <c r="R953" t="s">
        <v>32</v>
      </c>
      <c r="S953">
        <v>46.845999999999997</v>
      </c>
      <c r="T953">
        <v>890.07399999999996</v>
      </c>
    </row>
    <row r="954" spans="1:20" x14ac:dyDescent="0.25">
      <c r="A954" t="s">
        <v>34</v>
      </c>
      <c r="B954">
        <v>738949</v>
      </c>
      <c r="C954" t="s">
        <v>29</v>
      </c>
      <c r="D954" t="s">
        <v>21</v>
      </c>
      <c r="E954" t="s">
        <v>185</v>
      </c>
      <c r="F954" s="1">
        <v>0.77083333333333337</v>
      </c>
      <c r="G954" t="s">
        <v>36</v>
      </c>
      <c r="H954" t="s">
        <v>37</v>
      </c>
      <c r="I954" s="1">
        <v>0.81944444444444453</v>
      </c>
      <c r="J954" t="s">
        <v>22</v>
      </c>
      <c r="K954" t="s">
        <v>23</v>
      </c>
      <c r="L954">
        <v>46.845999999999997</v>
      </c>
      <c r="M954" t="s">
        <v>506</v>
      </c>
      <c r="N954">
        <v>19</v>
      </c>
      <c r="O954" t="s">
        <v>30</v>
      </c>
      <c r="P954">
        <v>1</v>
      </c>
      <c r="Q954" t="s">
        <v>31</v>
      </c>
      <c r="R954" t="s">
        <v>32</v>
      </c>
      <c r="S954">
        <v>46.845999999999997</v>
      </c>
      <c r="T954">
        <v>890.07399999999996</v>
      </c>
    </row>
    <row r="955" spans="1:20" x14ac:dyDescent="0.25">
      <c r="A955" t="s">
        <v>34</v>
      </c>
      <c r="B955">
        <v>738950</v>
      </c>
      <c r="C955" t="s">
        <v>29</v>
      </c>
      <c r="D955" t="s">
        <v>21</v>
      </c>
      <c r="E955" t="s">
        <v>185</v>
      </c>
      <c r="F955" s="1">
        <v>0.81944444444444453</v>
      </c>
      <c r="G955" t="s">
        <v>36</v>
      </c>
      <c r="H955" t="s">
        <v>37</v>
      </c>
      <c r="I955" s="1">
        <v>0.87152777777777779</v>
      </c>
      <c r="K955" t="s">
        <v>23</v>
      </c>
      <c r="L955">
        <v>46.845999999999997</v>
      </c>
      <c r="M955" t="s">
        <v>506</v>
      </c>
      <c r="N955">
        <v>19</v>
      </c>
      <c r="O955" t="s">
        <v>30</v>
      </c>
      <c r="P955">
        <v>1</v>
      </c>
      <c r="Q955" t="s">
        <v>31</v>
      </c>
      <c r="R955" t="s">
        <v>32</v>
      </c>
      <c r="S955">
        <v>46.845999999999997</v>
      </c>
      <c r="T955">
        <v>890.07399999999996</v>
      </c>
    </row>
    <row r="956" spans="1:20" x14ac:dyDescent="0.25">
      <c r="A956" t="s">
        <v>34</v>
      </c>
      <c r="B956">
        <v>738951</v>
      </c>
      <c r="C956" t="s">
        <v>29</v>
      </c>
      <c r="D956" t="s">
        <v>21</v>
      </c>
      <c r="E956" t="s">
        <v>185</v>
      </c>
      <c r="F956" s="1">
        <v>0.86458333333333337</v>
      </c>
      <c r="G956" t="s">
        <v>36</v>
      </c>
      <c r="H956" t="s">
        <v>37</v>
      </c>
      <c r="I956" s="1">
        <v>0.92013888888888884</v>
      </c>
      <c r="K956" t="s">
        <v>23</v>
      </c>
      <c r="L956">
        <v>46.845999999999997</v>
      </c>
      <c r="M956" t="s">
        <v>506</v>
      </c>
      <c r="N956">
        <v>19</v>
      </c>
      <c r="O956" t="s">
        <v>30</v>
      </c>
      <c r="P956">
        <v>1</v>
      </c>
      <c r="Q956" t="s">
        <v>31</v>
      </c>
      <c r="R956" t="s">
        <v>32</v>
      </c>
      <c r="S956">
        <v>46.845999999999997</v>
      </c>
      <c r="T956">
        <v>890.07399999999996</v>
      </c>
    </row>
    <row r="957" spans="1:20" x14ac:dyDescent="0.25">
      <c r="A957" t="s">
        <v>34</v>
      </c>
      <c r="B957">
        <v>738939</v>
      </c>
      <c r="C957" t="s">
        <v>29</v>
      </c>
      <c r="D957" t="s">
        <v>21</v>
      </c>
      <c r="E957" t="s">
        <v>185</v>
      </c>
      <c r="F957" s="1">
        <v>0.36458333333333331</v>
      </c>
      <c r="G957" t="s">
        <v>36</v>
      </c>
      <c r="H957" t="s">
        <v>37</v>
      </c>
      <c r="I957" s="1">
        <v>0.41666666666666669</v>
      </c>
      <c r="K957" t="s">
        <v>23</v>
      </c>
      <c r="L957">
        <v>46.845999999999997</v>
      </c>
      <c r="M957" t="s">
        <v>506</v>
      </c>
      <c r="N957">
        <v>19</v>
      </c>
      <c r="O957" t="s">
        <v>30</v>
      </c>
      <c r="P957">
        <v>1</v>
      </c>
      <c r="Q957" t="s">
        <v>31</v>
      </c>
      <c r="R957" t="s">
        <v>32</v>
      </c>
      <c r="S957">
        <v>46.845999999999997</v>
      </c>
      <c r="T957">
        <v>890.07399999999996</v>
      </c>
    </row>
    <row r="958" spans="1:20" x14ac:dyDescent="0.25">
      <c r="A958" t="s">
        <v>34</v>
      </c>
      <c r="B958">
        <v>738940</v>
      </c>
      <c r="C958" t="s">
        <v>29</v>
      </c>
      <c r="D958" t="s">
        <v>21</v>
      </c>
      <c r="E958" t="s">
        <v>185</v>
      </c>
      <c r="F958" s="1">
        <v>0.40625</v>
      </c>
      <c r="G958" t="s">
        <v>36</v>
      </c>
      <c r="H958" t="s">
        <v>37</v>
      </c>
      <c r="I958" s="1">
        <v>0.45833333333333331</v>
      </c>
      <c r="K958" t="s">
        <v>23</v>
      </c>
      <c r="L958">
        <v>46.845999999999997</v>
      </c>
      <c r="M958" t="s">
        <v>506</v>
      </c>
      <c r="N958">
        <v>19</v>
      </c>
      <c r="O958" t="s">
        <v>30</v>
      </c>
      <c r="P958">
        <v>1</v>
      </c>
      <c r="Q958" t="s">
        <v>31</v>
      </c>
      <c r="R958" t="s">
        <v>32</v>
      </c>
      <c r="S958">
        <v>46.845999999999997</v>
      </c>
      <c r="T958">
        <v>890.07399999999996</v>
      </c>
    </row>
    <row r="959" spans="1:20" x14ac:dyDescent="0.25">
      <c r="A959" t="s">
        <v>34</v>
      </c>
      <c r="B959">
        <v>738941</v>
      </c>
      <c r="C959" t="s">
        <v>29</v>
      </c>
      <c r="D959" t="s">
        <v>21</v>
      </c>
      <c r="E959" t="s">
        <v>185</v>
      </c>
      <c r="F959" s="1">
        <v>0.44791666666666669</v>
      </c>
      <c r="G959" t="s">
        <v>36</v>
      </c>
      <c r="H959" t="s">
        <v>37</v>
      </c>
      <c r="I959" s="1">
        <v>0.5</v>
      </c>
      <c r="K959" t="s">
        <v>23</v>
      </c>
      <c r="L959">
        <v>46.845999999999997</v>
      </c>
      <c r="M959" t="s">
        <v>506</v>
      </c>
      <c r="N959">
        <v>19</v>
      </c>
      <c r="O959" t="s">
        <v>30</v>
      </c>
      <c r="P959">
        <v>1</v>
      </c>
      <c r="Q959" t="s">
        <v>31</v>
      </c>
      <c r="R959" t="s">
        <v>32</v>
      </c>
      <c r="S959">
        <v>46.845999999999997</v>
      </c>
      <c r="T959">
        <v>890.07399999999996</v>
      </c>
    </row>
    <row r="960" spans="1:20" x14ac:dyDescent="0.25">
      <c r="A960" t="s">
        <v>34</v>
      </c>
      <c r="B960">
        <v>738942</v>
      </c>
      <c r="C960" t="s">
        <v>29</v>
      </c>
      <c r="D960" t="s">
        <v>21</v>
      </c>
      <c r="E960" t="s">
        <v>185</v>
      </c>
      <c r="F960" s="1">
        <v>0.48958333333333331</v>
      </c>
      <c r="G960" t="s">
        <v>36</v>
      </c>
      <c r="H960" t="s">
        <v>37</v>
      </c>
      <c r="I960" s="1">
        <v>0.54166666666666663</v>
      </c>
      <c r="K960" t="s">
        <v>23</v>
      </c>
      <c r="L960">
        <v>46.845999999999997</v>
      </c>
      <c r="M960" t="s">
        <v>506</v>
      </c>
      <c r="N960">
        <v>19</v>
      </c>
      <c r="O960" t="s">
        <v>30</v>
      </c>
      <c r="P960">
        <v>1</v>
      </c>
      <c r="Q960" t="s">
        <v>31</v>
      </c>
      <c r="R960" t="s">
        <v>32</v>
      </c>
      <c r="S960">
        <v>46.845999999999997</v>
      </c>
      <c r="T960">
        <v>890.07399999999996</v>
      </c>
    </row>
    <row r="961" spans="1:20" x14ac:dyDescent="0.25">
      <c r="A961" t="s">
        <v>34</v>
      </c>
      <c r="B961">
        <v>738943</v>
      </c>
      <c r="C961" t="s">
        <v>29</v>
      </c>
      <c r="D961" t="s">
        <v>21</v>
      </c>
      <c r="E961" t="s">
        <v>185</v>
      </c>
      <c r="F961" s="1">
        <v>0.53125</v>
      </c>
      <c r="G961" t="s">
        <v>36</v>
      </c>
      <c r="H961" t="s">
        <v>37</v>
      </c>
      <c r="I961" s="1">
        <v>0.58333333333333337</v>
      </c>
      <c r="J961" t="s">
        <v>25</v>
      </c>
      <c r="K961" t="s">
        <v>23</v>
      </c>
      <c r="L961">
        <v>46.845999999999997</v>
      </c>
      <c r="M961" t="s">
        <v>506</v>
      </c>
      <c r="N961">
        <v>19</v>
      </c>
      <c r="O961" t="s">
        <v>30</v>
      </c>
      <c r="P961">
        <v>1</v>
      </c>
      <c r="Q961" t="s">
        <v>31</v>
      </c>
      <c r="R961" t="s">
        <v>32</v>
      </c>
      <c r="S961">
        <v>46.845999999999997</v>
      </c>
      <c r="T961">
        <v>890.07399999999996</v>
      </c>
    </row>
    <row r="962" spans="1:20" x14ac:dyDescent="0.25">
      <c r="A962" t="s">
        <v>34</v>
      </c>
      <c r="B962">
        <v>738944</v>
      </c>
      <c r="C962" t="s">
        <v>29</v>
      </c>
      <c r="D962" t="s">
        <v>21</v>
      </c>
      <c r="E962" t="s">
        <v>185</v>
      </c>
      <c r="F962" s="1">
        <v>0.57291666666666663</v>
      </c>
      <c r="G962" t="s">
        <v>36</v>
      </c>
      <c r="H962" t="s">
        <v>37</v>
      </c>
      <c r="I962" s="1">
        <v>0.625</v>
      </c>
      <c r="J962" t="s">
        <v>25</v>
      </c>
      <c r="K962" t="s">
        <v>23</v>
      </c>
      <c r="L962">
        <v>46.845999999999997</v>
      </c>
      <c r="M962" t="s">
        <v>506</v>
      </c>
      <c r="N962">
        <v>19</v>
      </c>
      <c r="O962" t="s">
        <v>30</v>
      </c>
      <c r="P962">
        <v>1</v>
      </c>
      <c r="Q962" t="s">
        <v>31</v>
      </c>
      <c r="R962" t="s">
        <v>32</v>
      </c>
      <c r="S962">
        <v>46.845999999999997</v>
      </c>
      <c r="T962">
        <v>890.07399999999996</v>
      </c>
    </row>
    <row r="963" spans="1:20" x14ac:dyDescent="0.25">
      <c r="A963" t="s">
        <v>111</v>
      </c>
      <c r="B963">
        <v>736259</v>
      </c>
      <c r="C963" t="s">
        <v>29</v>
      </c>
      <c r="D963" t="s">
        <v>21</v>
      </c>
      <c r="E963" t="s">
        <v>149</v>
      </c>
      <c r="F963" s="1">
        <v>0.55208333333333337</v>
      </c>
      <c r="G963" t="s">
        <v>36</v>
      </c>
      <c r="H963" t="s">
        <v>27</v>
      </c>
      <c r="I963" s="1">
        <v>0.57638888888888895</v>
      </c>
      <c r="J963" t="s">
        <v>25</v>
      </c>
      <c r="K963" t="s">
        <v>23</v>
      </c>
      <c r="L963">
        <v>20.762</v>
      </c>
      <c r="M963" t="s">
        <v>506</v>
      </c>
      <c r="N963">
        <v>19</v>
      </c>
      <c r="O963" t="s">
        <v>30</v>
      </c>
      <c r="P963">
        <v>1</v>
      </c>
      <c r="Q963" t="s">
        <v>31</v>
      </c>
      <c r="R963" t="s">
        <v>32</v>
      </c>
      <c r="S963">
        <v>20.762</v>
      </c>
      <c r="T963">
        <v>394.47800000000001</v>
      </c>
    </row>
    <row r="964" spans="1:20" x14ac:dyDescent="0.25">
      <c r="A964" t="s">
        <v>111</v>
      </c>
      <c r="B964">
        <v>736256</v>
      </c>
      <c r="C964" t="s">
        <v>29</v>
      </c>
      <c r="D964" t="s">
        <v>21</v>
      </c>
      <c r="E964" t="s">
        <v>150</v>
      </c>
      <c r="F964" s="1">
        <v>0.78125</v>
      </c>
      <c r="G964" t="s">
        <v>36</v>
      </c>
      <c r="H964" t="s">
        <v>113</v>
      </c>
      <c r="I964" s="1">
        <v>0.79166666666666663</v>
      </c>
      <c r="J964" t="s">
        <v>22</v>
      </c>
      <c r="K964" t="s">
        <v>23</v>
      </c>
      <c r="L964">
        <v>7.1289999999999996</v>
      </c>
      <c r="M964" t="s">
        <v>506</v>
      </c>
      <c r="N964">
        <v>19</v>
      </c>
      <c r="O964" t="s">
        <v>30</v>
      </c>
      <c r="P964">
        <v>1</v>
      </c>
      <c r="Q964" t="s">
        <v>31</v>
      </c>
      <c r="R964" t="s">
        <v>32</v>
      </c>
      <c r="S964">
        <v>7.1289999999999996</v>
      </c>
      <c r="T964">
        <v>135.45099999999999</v>
      </c>
    </row>
    <row r="965" spans="1:20" x14ac:dyDescent="0.25">
      <c r="A965" t="s">
        <v>59</v>
      </c>
      <c r="B965">
        <v>631974</v>
      </c>
      <c r="C965" t="s">
        <v>29</v>
      </c>
      <c r="D965" t="s">
        <v>21</v>
      </c>
      <c r="E965" t="s">
        <v>60</v>
      </c>
      <c r="F965" s="1">
        <v>0.27430555555555552</v>
      </c>
      <c r="G965" t="s">
        <v>36</v>
      </c>
      <c r="H965" t="s">
        <v>61</v>
      </c>
      <c r="I965" s="1">
        <v>0.30208333333333331</v>
      </c>
      <c r="J965" t="s">
        <v>26</v>
      </c>
      <c r="K965" t="s">
        <v>23</v>
      </c>
      <c r="L965">
        <v>21.71</v>
      </c>
      <c r="M965" t="s">
        <v>506</v>
      </c>
      <c r="N965">
        <v>19</v>
      </c>
      <c r="O965" t="s">
        <v>30</v>
      </c>
      <c r="P965">
        <v>1</v>
      </c>
      <c r="Q965" t="s">
        <v>31</v>
      </c>
      <c r="R965" t="s">
        <v>32</v>
      </c>
      <c r="S965">
        <v>21.71</v>
      </c>
      <c r="T965">
        <v>412.49</v>
      </c>
    </row>
    <row r="966" spans="1:20" x14ac:dyDescent="0.25">
      <c r="A966" t="s">
        <v>59</v>
      </c>
      <c r="B966">
        <v>739669</v>
      </c>
      <c r="C966" t="s">
        <v>29</v>
      </c>
      <c r="D966" t="s">
        <v>21</v>
      </c>
      <c r="E966" t="s">
        <v>60</v>
      </c>
      <c r="F966" s="1">
        <v>0.55208333333333337</v>
      </c>
      <c r="G966" t="s">
        <v>36</v>
      </c>
      <c r="H966" t="s">
        <v>61</v>
      </c>
      <c r="I966" s="1">
        <v>0.57986111111111105</v>
      </c>
      <c r="J966" t="s">
        <v>25</v>
      </c>
      <c r="K966" t="s">
        <v>23</v>
      </c>
      <c r="L966">
        <v>21.71</v>
      </c>
      <c r="M966" t="s">
        <v>506</v>
      </c>
      <c r="N966">
        <v>19</v>
      </c>
      <c r="O966" t="s">
        <v>30</v>
      </c>
      <c r="P966">
        <v>1</v>
      </c>
      <c r="Q966" t="s">
        <v>31</v>
      </c>
      <c r="R966" t="s">
        <v>32</v>
      </c>
      <c r="S966">
        <v>21.71</v>
      </c>
      <c r="T966">
        <v>412.49</v>
      </c>
    </row>
    <row r="967" spans="1:20" x14ac:dyDescent="0.25">
      <c r="A967" t="s">
        <v>91</v>
      </c>
      <c r="B967">
        <v>737143</v>
      </c>
      <c r="C967" t="s">
        <v>29</v>
      </c>
      <c r="D967" t="s">
        <v>21</v>
      </c>
      <c r="E967" t="s">
        <v>153</v>
      </c>
      <c r="F967" s="1">
        <v>0.3125</v>
      </c>
      <c r="G967" t="s">
        <v>36</v>
      </c>
      <c r="H967" t="s">
        <v>37</v>
      </c>
      <c r="I967" s="1">
        <v>0.35069444444444442</v>
      </c>
      <c r="J967" t="s">
        <v>26</v>
      </c>
      <c r="K967" t="s">
        <v>23</v>
      </c>
      <c r="L967">
        <v>38.886000000000003</v>
      </c>
      <c r="M967" t="s">
        <v>506</v>
      </c>
      <c r="N967">
        <v>19</v>
      </c>
      <c r="O967" t="s">
        <v>30</v>
      </c>
      <c r="P967">
        <v>1</v>
      </c>
      <c r="Q967" t="s">
        <v>31</v>
      </c>
      <c r="R967" t="s">
        <v>32</v>
      </c>
      <c r="S967">
        <v>38.886000000000003</v>
      </c>
      <c r="T967">
        <v>738.83399999999995</v>
      </c>
    </row>
    <row r="968" spans="1:20" x14ac:dyDescent="0.25">
      <c r="A968" t="s">
        <v>91</v>
      </c>
      <c r="B968">
        <v>737141</v>
      </c>
      <c r="C968" t="s">
        <v>29</v>
      </c>
      <c r="D968" t="s">
        <v>21</v>
      </c>
      <c r="E968" t="s">
        <v>153</v>
      </c>
      <c r="F968" s="1">
        <v>0.3263888888888889</v>
      </c>
      <c r="G968" t="s">
        <v>36</v>
      </c>
      <c r="H968" t="s">
        <v>37</v>
      </c>
      <c r="I968" s="1">
        <v>0.36458333333333331</v>
      </c>
      <c r="J968" t="s">
        <v>26</v>
      </c>
      <c r="K968" t="s">
        <v>23</v>
      </c>
      <c r="L968">
        <v>38.886000000000003</v>
      </c>
      <c r="M968" t="s">
        <v>506</v>
      </c>
      <c r="N968">
        <v>19</v>
      </c>
      <c r="O968" t="s">
        <v>30</v>
      </c>
      <c r="P968">
        <v>1</v>
      </c>
      <c r="Q968" t="s">
        <v>31</v>
      </c>
      <c r="R968" t="s">
        <v>32</v>
      </c>
      <c r="S968">
        <v>38.886000000000003</v>
      </c>
      <c r="T968">
        <v>738.83399999999995</v>
      </c>
    </row>
    <row r="969" spans="1:20" x14ac:dyDescent="0.25">
      <c r="A969" t="s">
        <v>91</v>
      </c>
      <c r="B969">
        <v>737140</v>
      </c>
      <c r="C969" t="s">
        <v>29</v>
      </c>
      <c r="D969" t="s">
        <v>21</v>
      </c>
      <c r="E969" t="s">
        <v>153</v>
      </c>
      <c r="F969" s="1">
        <v>0.34375</v>
      </c>
      <c r="G969" t="s">
        <v>36</v>
      </c>
      <c r="H969" t="s">
        <v>37</v>
      </c>
      <c r="I969" s="1">
        <v>0.37847222222222227</v>
      </c>
      <c r="K969" t="s">
        <v>23</v>
      </c>
      <c r="L969">
        <v>38.886000000000003</v>
      </c>
      <c r="M969" t="s">
        <v>506</v>
      </c>
      <c r="N969">
        <v>19</v>
      </c>
      <c r="O969" t="s">
        <v>30</v>
      </c>
      <c r="P969">
        <v>1</v>
      </c>
      <c r="Q969" t="s">
        <v>31</v>
      </c>
      <c r="R969" t="s">
        <v>32</v>
      </c>
      <c r="S969">
        <v>38.886000000000003</v>
      </c>
      <c r="T969">
        <v>738.83399999999995</v>
      </c>
    </row>
    <row r="970" spans="1:20" x14ac:dyDescent="0.25">
      <c r="A970" t="s">
        <v>130</v>
      </c>
      <c r="B970">
        <v>737753</v>
      </c>
      <c r="C970" t="s">
        <v>29</v>
      </c>
      <c r="D970" t="s">
        <v>21</v>
      </c>
      <c r="E970" t="s">
        <v>155</v>
      </c>
      <c r="F970" s="1">
        <v>0.80208333333333337</v>
      </c>
      <c r="G970" t="s">
        <v>36</v>
      </c>
      <c r="H970" t="s">
        <v>37</v>
      </c>
      <c r="I970" s="1">
        <v>0.84375</v>
      </c>
      <c r="J970" t="s">
        <v>22</v>
      </c>
      <c r="K970" t="s">
        <v>23</v>
      </c>
      <c r="L970">
        <v>41.575000000000003</v>
      </c>
      <c r="M970" t="s">
        <v>506</v>
      </c>
      <c r="N970">
        <v>19</v>
      </c>
      <c r="O970" t="s">
        <v>30</v>
      </c>
      <c r="P970">
        <v>1</v>
      </c>
      <c r="Q970" t="s">
        <v>31</v>
      </c>
      <c r="R970" t="s">
        <v>32</v>
      </c>
      <c r="S970">
        <v>41.575000000000003</v>
      </c>
      <c r="T970">
        <v>789.92499999999995</v>
      </c>
    </row>
    <row r="971" spans="1:20" x14ac:dyDescent="0.25">
      <c r="A971" t="s">
        <v>116</v>
      </c>
      <c r="B971">
        <v>738866</v>
      </c>
      <c r="C971" t="s">
        <v>29</v>
      </c>
      <c r="D971" t="s">
        <v>21</v>
      </c>
      <c r="E971" t="s">
        <v>146</v>
      </c>
      <c r="F971" s="1">
        <v>0.78125</v>
      </c>
      <c r="G971" t="s">
        <v>36</v>
      </c>
      <c r="H971" t="s">
        <v>147</v>
      </c>
      <c r="I971" s="1">
        <v>0.80972222222222223</v>
      </c>
      <c r="J971" t="s">
        <v>22</v>
      </c>
      <c r="K971" t="s">
        <v>23</v>
      </c>
      <c r="L971">
        <v>26.341999999999999</v>
      </c>
      <c r="M971" t="s">
        <v>506</v>
      </c>
      <c r="N971">
        <v>19</v>
      </c>
      <c r="O971" t="s">
        <v>30</v>
      </c>
      <c r="P971">
        <v>1</v>
      </c>
      <c r="Q971" t="s">
        <v>31</v>
      </c>
      <c r="R971" t="s">
        <v>32</v>
      </c>
      <c r="S971">
        <v>26.341999999999999</v>
      </c>
      <c r="T971">
        <v>500.49799999999999</v>
      </c>
    </row>
    <row r="972" spans="1:20" x14ac:dyDescent="0.25">
      <c r="A972" t="s">
        <v>34</v>
      </c>
      <c r="B972">
        <v>738946</v>
      </c>
      <c r="C972" t="s">
        <v>29</v>
      </c>
      <c r="D972" t="s">
        <v>21</v>
      </c>
      <c r="E972" t="s">
        <v>185</v>
      </c>
      <c r="F972" s="1">
        <v>0.65625</v>
      </c>
      <c r="G972" t="s">
        <v>36</v>
      </c>
      <c r="H972" t="s">
        <v>37</v>
      </c>
      <c r="I972" s="1">
        <v>0.70833333333333337</v>
      </c>
      <c r="K972" t="s">
        <v>23</v>
      </c>
      <c r="L972">
        <v>46.845999999999997</v>
      </c>
      <c r="M972" t="s">
        <v>506</v>
      </c>
      <c r="N972">
        <v>19</v>
      </c>
      <c r="O972" t="s">
        <v>30</v>
      </c>
      <c r="P972">
        <v>1</v>
      </c>
      <c r="Q972" t="s">
        <v>31</v>
      </c>
      <c r="R972" t="s">
        <v>32</v>
      </c>
      <c r="S972">
        <v>46.845999999999997</v>
      </c>
      <c r="T972">
        <v>890.07399999999996</v>
      </c>
    </row>
    <row r="973" spans="1:20" x14ac:dyDescent="0.25">
      <c r="A973" t="s">
        <v>116</v>
      </c>
      <c r="B973">
        <v>738863</v>
      </c>
      <c r="C973" t="s">
        <v>29</v>
      </c>
      <c r="D973" t="s">
        <v>21</v>
      </c>
      <c r="E973" t="s">
        <v>146</v>
      </c>
      <c r="F973" s="1">
        <v>0.55555555555555558</v>
      </c>
      <c r="G973" t="s">
        <v>36</v>
      </c>
      <c r="H973" t="s">
        <v>147</v>
      </c>
      <c r="I973" s="1">
        <v>0.58402777777777781</v>
      </c>
      <c r="J973" t="s">
        <v>25</v>
      </c>
      <c r="K973" t="s">
        <v>23</v>
      </c>
      <c r="L973">
        <v>26.341999999999999</v>
      </c>
      <c r="M973" t="s">
        <v>506</v>
      </c>
      <c r="N973">
        <v>19</v>
      </c>
      <c r="O973" t="s">
        <v>30</v>
      </c>
      <c r="P973">
        <v>1</v>
      </c>
      <c r="Q973" t="s">
        <v>31</v>
      </c>
      <c r="R973" t="s">
        <v>32</v>
      </c>
      <c r="S973">
        <v>26.341999999999999</v>
      </c>
      <c r="T973">
        <v>500.49799999999999</v>
      </c>
    </row>
    <row r="974" spans="1:20" x14ac:dyDescent="0.25">
      <c r="A974" t="s">
        <v>62</v>
      </c>
      <c r="B974">
        <v>736403</v>
      </c>
      <c r="C974" t="s">
        <v>29</v>
      </c>
      <c r="D974" t="s">
        <v>21</v>
      </c>
      <c r="E974" t="s">
        <v>157</v>
      </c>
      <c r="F974" s="1">
        <v>0.55208333333333337</v>
      </c>
      <c r="G974" t="s">
        <v>36</v>
      </c>
      <c r="H974" t="s">
        <v>64</v>
      </c>
      <c r="I974" s="1">
        <v>0.59027777777777779</v>
      </c>
      <c r="J974" t="s">
        <v>25</v>
      </c>
      <c r="K974" t="s">
        <v>23</v>
      </c>
      <c r="L974">
        <v>36.731000000000002</v>
      </c>
      <c r="M974" t="s">
        <v>506</v>
      </c>
      <c r="N974">
        <v>19</v>
      </c>
      <c r="O974" t="s">
        <v>30</v>
      </c>
      <c r="P974">
        <v>1</v>
      </c>
      <c r="Q974" t="s">
        <v>31</v>
      </c>
      <c r="R974" t="s">
        <v>32</v>
      </c>
      <c r="S974">
        <v>36.731000000000002</v>
      </c>
      <c r="T974">
        <v>697.88900000000001</v>
      </c>
    </row>
    <row r="975" spans="1:20" x14ac:dyDescent="0.25">
      <c r="A975" t="s">
        <v>62</v>
      </c>
      <c r="B975">
        <v>736404</v>
      </c>
      <c r="C975" t="s">
        <v>29</v>
      </c>
      <c r="D975" t="s">
        <v>21</v>
      </c>
      <c r="E975" t="s">
        <v>157</v>
      </c>
      <c r="F975" s="1">
        <v>0.59375</v>
      </c>
      <c r="G975" t="s">
        <v>36</v>
      </c>
      <c r="H975" t="s">
        <v>64</v>
      </c>
      <c r="I975" s="1">
        <v>0.63194444444444442</v>
      </c>
      <c r="J975" t="s">
        <v>25</v>
      </c>
      <c r="K975" t="s">
        <v>23</v>
      </c>
      <c r="L975">
        <v>36.731000000000002</v>
      </c>
      <c r="M975" t="s">
        <v>506</v>
      </c>
      <c r="N975">
        <v>19</v>
      </c>
      <c r="O975" t="s">
        <v>30</v>
      </c>
      <c r="P975">
        <v>1</v>
      </c>
      <c r="Q975" t="s">
        <v>31</v>
      </c>
      <c r="R975" t="s">
        <v>32</v>
      </c>
      <c r="S975">
        <v>36.731000000000002</v>
      </c>
      <c r="T975">
        <v>697.88900000000001</v>
      </c>
    </row>
    <row r="976" spans="1:20" x14ac:dyDescent="0.25">
      <c r="A976" t="s">
        <v>62</v>
      </c>
      <c r="B976">
        <v>738881</v>
      </c>
      <c r="C976" t="s">
        <v>29</v>
      </c>
      <c r="D976" t="s">
        <v>21</v>
      </c>
      <c r="E976" t="s">
        <v>380</v>
      </c>
      <c r="F976" s="1">
        <v>0.72222222222222221</v>
      </c>
      <c r="G976" t="s">
        <v>36</v>
      </c>
      <c r="H976" t="s">
        <v>64</v>
      </c>
      <c r="I976" s="1">
        <v>0.75694444444444453</v>
      </c>
      <c r="J976" t="s">
        <v>22</v>
      </c>
      <c r="K976" t="s">
        <v>23</v>
      </c>
      <c r="L976">
        <v>31.414999999999999</v>
      </c>
      <c r="M976" t="s">
        <v>506</v>
      </c>
      <c r="N976">
        <v>19</v>
      </c>
      <c r="O976" t="s">
        <v>30</v>
      </c>
      <c r="P976">
        <v>1</v>
      </c>
      <c r="Q976" t="s">
        <v>31</v>
      </c>
      <c r="R976" t="s">
        <v>32</v>
      </c>
      <c r="S976">
        <v>31.414999999999999</v>
      </c>
      <c r="T976">
        <v>596.88499999999999</v>
      </c>
    </row>
    <row r="977" spans="1:20" x14ac:dyDescent="0.25">
      <c r="A977" t="s">
        <v>105</v>
      </c>
      <c r="B977">
        <v>736452</v>
      </c>
      <c r="C977" t="s">
        <v>29</v>
      </c>
      <c r="D977" t="s">
        <v>21</v>
      </c>
      <c r="E977" t="s">
        <v>148</v>
      </c>
      <c r="F977" s="1">
        <v>0.34375</v>
      </c>
      <c r="G977" t="s">
        <v>36</v>
      </c>
      <c r="H977" t="s">
        <v>107</v>
      </c>
      <c r="I977" s="1">
        <v>0.37152777777777773</v>
      </c>
      <c r="J977" t="s">
        <v>26</v>
      </c>
      <c r="K977" t="s">
        <v>23</v>
      </c>
      <c r="L977">
        <v>27.681000000000001</v>
      </c>
      <c r="M977" t="s">
        <v>506</v>
      </c>
      <c r="N977">
        <v>19</v>
      </c>
      <c r="O977" t="s">
        <v>30</v>
      </c>
      <c r="P977">
        <v>1</v>
      </c>
      <c r="Q977" t="s">
        <v>31</v>
      </c>
      <c r="R977" t="s">
        <v>32</v>
      </c>
      <c r="S977">
        <v>27.681000000000001</v>
      </c>
      <c r="T977">
        <v>525.93899999999996</v>
      </c>
    </row>
    <row r="978" spans="1:20" x14ac:dyDescent="0.25">
      <c r="A978" t="s">
        <v>105</v>
      </c>
      <c r="B978">
        <v>736453</v>
      </c>
      <c r="C978" t="s">
        <v>29</v>
      </c>
      <c r="D978" t="s">
        <v>21</v>
      </c>
      <c r="E978" t="s">
        <v>148</v>
      </c>
      <c r="F978" s="1">
        <v>0.55208333333333337</v>
      </c>
      <c r="G978" t="s">
        <v>36</v>
      </c>
      <c r="H978" t="s">
        <v>107</v>
      </c>
      <c r="I978" s="1">
        <v>0.57986111111111105</v>
      </c>
      <c r="J978" t="s">
        <v>25</v>
      </c>
      <c r="K978" t="s">
        <v>23</v>
      </c>
      <c r="L978">
        <v>27.681000000000001</v>
      </c>
      <c r="M978" t="s">
        <v>506</v>
      </c>
      <c r="N978">
        <v>19</v>
      </c>
      <c r="O978" t="s">
        <v>30</v>
      </c>
      <c r="P978">
        <v>1</v>
      </c>
      <c r="Q978" t="s">
        <v>31</v>
      </c>
      <c r="R978" t="s">
        <v>32</v>
      </c>
      <c r="S978">
        <v>27.681000000000001</v>
      </c>
      <c r="T978">
        <v>525.93899999999996</v>
      </c>
    </row>
    <row r="979" spans="1:20" x14ac:dyDescent="0.25">
      <c r="A979" t="s">
        <v>105</v>
      </c>
      <c r="B979">
        <v>736454</v>
      </c>
      <c r="C979" t="s">
        <v>29</v>
      </c>
      <c r="D979" t="s">
        <v>21</v>
      </c>
      <c r="E979" t="s">
        <v>148</v>
      </c>
      <c r="F979" s="1">
        <v>0.67708333333333337</v>
      </c>
      <c r="G979" t="s">
        <v>36</v>
      </c>
      <c r="H979" t="s">
        <v>107</v>
      </c>
      <c r="I979" s="1">
        <v>0.70486111111111116</v>
      </c>
      <c r="K979" t="s">
        <v>23</v>
      </c>
      <c r="L979">
        <v>27.681000000000001</v>
      </c>
      <c r="M979" t="s">
        <v>506</v>
      </c>
      <c r="N979">
        <v>19</v>
      </c>
      <c r="O979" t="s">
        <v>30</v>
      </c>
      <c r="P979">
        <v>1</v>
      </c>
      <c r="Q979" t="s">
        <v>31</v>
      </c>
      <c r="R979" t="s">
        <v>32</v>
      </c>
      <c r="S979">
        <v>27.681000000000001</v>
      </c>
      <c r="T979">
        <v>525.93899999999996</v>
      </c>
    </row>
    <row r="980" spans="1:20" x14ac:dyDescent="0.25">
      <c r="A980" t="s">
        <v>34</v>
      </c>
      <c r="B980">
        <v>740101</v>
      </c>
      <c r="C980" t="s">
        <v>29</v>
      </c>
      <c r="D980" t="s">
        <v>21</v>
      </c>
      <c r="E980" t="s">
        <v>158</v>
      </c>
      <c r="F980" s="1">
        <v>0.20138888888888887</v>
      </c>
      <c r="G980" t="s">
        <v>36</v>
      </c>
      <c r="H980" t="s">
        <v>37</v>
      </c>
      <c r="I980" s="1">
        <v>0.25</v>
      </c>
      <c r="K980" t="s">
        <v>23</v>
      </c>
      <c r="L980">
        <v>46.05</v>
      </c>
      <c r="M980" t="s">
        <v>506</v>
      </c>
      <c r="N980">
        <v>19</v>
      </c>
      <c r="O980" t="s">
        <v>30</v>
      </c>
      <c r="P980">
        <v>1</v>
      </c>
      <c r="Q980" t="s">
        <v>31</v>
      </c>
      <c r="R980" t="s">
        <v>32</v>
      </c>
      <c r="S980">
        <v>46.05</v>
      </c>
      <c r="T980">
        <v>874.95</v>
      </c>
    </row>
    <row r="981" spans="1:20" x14ac:dyDescent="0.25">
      <c r="A981" t="s">
        <v>34</v>
      </c>
      <c r="B981">
        <v>737615</v>
      </c>
      <c r="C981" t="s">
        <v>29</v>
      </c>
      <c r="D981" t="s">
        <v>21</v>
      </c>
      <c r="E981" t="s">
        <v>516</v>
      </c>
      <c r="F981" s="1">
        <v>0.28125</v>
      </c>
      <c r="G981" t="s">
        <v>36</v>
      </c>
      <c r="H981" t="s">
        <v>37</v>
      </c>
      <c r="I981" s="1">
        <v>0.3298611111111111</v>
      </c>
      <c r="J981" t="s">
        <v>26</v>
      </c>
      <c r="K981" t="s">
        <v>23</v>
      </c>
      <c r="L981">
        <v>43.945</v>
      </c>
      <c r="M981" t="s">
        <v>506</v>
      </c>
      <c r="N981">
        <v>19</v>
      </c>
      <c r="O981" t="s">
        <v>30</v>
      </c>
      <c r="P981">
        <v>1</v>
      </c>
      <c r="Q981" t="s">
        <v>31</v>
      </c>
      <c r="R981" t="s">
        <v>32</v>
      </c>
      <c r="S981">
        <v>43.945</v>
      </c>
      <c r="T981">
        <v>834.95500000000004</v>
      </c>
    </row>
    <row r="982" spans="1:20" x14ac:dyDescent="0.25">
      <c r="A982" t="s">
        <v>130</v>
      </c>
      <c r="B982">
        <v>738900</v>
      </c>
      <c r="C982" t="s">
        <v>29</v>
      </c>
      <c r="D982" t="s">
        <v>21</v>
      </c>
      <c r="E982" t="s">
        <v>155</v>
      </c>
      <c r="F982" s="1">
        <v>0.30208333333333331</v>
      </c>
      <c r="G982" t="s">
        <v>36</v>
      </c>
      <c r="H982" t="s">
        <v>37</v>
      </c>
      <c r="I982" s="1">
        <v>0.35416666666666669</v>
      </c>
      <c r="J982" t="s">
        <v>26</v>
      </c>
      <c r="K982" t="s">
        <v>23</v>
      </c>
      <c r="L982">
        <v>41.575000000000003</v>
      </c>
      <c r="M982" t="s">
        <v>506</v>
      </c>
      <c r="N982">
        <v>19</v>
      </c>
      <c r="O982" t="s">
        <v>30</v>
      </c>
      <c r="P982">
        <v>1</v>
      </c>
      <c r="Q982" t="s">
        <v>31</v>
      </c>
      <c r="R982" t="s">
        <v>32</v>
      </c>
      <c r="S982">
        <v>41.575000000000003</v>
      </c>
      <c r="T982">
        <v>789.92499999999995</v>
      </c>
    </row>
    <row r="983" spans="1:20" x14ac:dyDescent="0.25">
      <c r="A983" t="s">
        <v>91</v>
      </c>
      <c r="B983">
        <v>737147</v>
      </c>
      <c r="C983" t="s">
        <v>29</v>
      </c>
      <c r="D983" t="s">
        <v>21</v>
      </c>
      <c r="E983" t="s">
        <v>153</v>
      </c>
      <c r="F983" s="1">
        <v>0.27777777777777779</v>
      </c>
      <c r="G983" t="s">
        <v>36</v>
      </c>
      <c r="H983" t="s">
        <v>37</v>
      </c>
      <c r="I983" s="1">
        <v>0.3125</v>
      </c>
      <c r="J983" t="s">
        <v>26</v>
      </c>
      <c r="K983" t="s">
        <v>23</v>
      </c>
      <c r="L983">
        <v>38.886000000000003</v>
      </c>
      <c r="M983" t="s">
        <v>506</v>
      </c>
      <c r="N983">
        <v>19</v>
      </c>
      <c r="O983" t="s">
        <v>95</v>
      </c>
      <c r="P983">
        <v>1.4</v>
      </c>
      <c r="Q983" t="s">
        <v>31</v>
      </c>
      <c r="R983" t="s">
        <v>32</v>
      </c>
      <c r="S983">
        <v>54.44</v>
      </c>
      <c r="T983">
        <v>1034.3679999999999</v>
      </c>
    </row>
    <row r="984" spans="1:20" x14ac:dyDescent="0.25">
      <c r="A984" t="s">
        <v>91</v>
      </c>
      <c r="B984">
        <v>738960</v>
      </c>
      <c r="C984" t="s">
        <v>29</v>
      </c>
      <c r="D984" t="s">
        <v>21</v>
      </c>
      <c r="E984" t="s">
        <v>517</v>
      </c>
      <c r="F984" s="1">
        <v>0.31944444444444448</v>
      </c>
      <c r="G984" t="s">
        <v>36</v>
      </c>
      <c r="H984" t="s">
        <v>37</v>
      </c>
      <c r="I984" s="1">
        <v>0.3611111111111111</v>
      </c>
      <c r="J984" t="s">
        <v>26</v>
      </c>
      <c r="K984" t="s">
        <v>23</v>
      </c>
      <c r="L984">
        <v>41.948999999999998</v>
      </c>
      <c r="M984" t="s">
        <v>506</v>
      </c>
      <c r="N984">
        <v>19</v>
      </c>
      <c r="O984" t="s">
        <v>95</v>
      </c>
      <c r="P984">
        <v>1.4</v>
      </c>
      <c r="Q984" t="s">
        <v>31</v>
      </c>
      <c r="R984" t="s">
        <v>32</v>
      </c>
      <c r="S984">
        <v>58.728999999999999</v>
      </c>
      <c r="T984">
        <v>1115.8430000000001</v>
      </c>
    </row>
    <row r="985" spans="1:20" x14ac:dyDescent="0.25">
      <c r="A985" t="s">
        <v>91</v>
      </c>
      <c r="B985">
        <v>737145</v>
      </c>
      <c r="C985" t="s">
        <v>29</v>
      </c>
      <c r="D985" t="s">
        <v>21</v>
      </c>
      <c r="E985" t="s">
        <v>153</v>
      </c>
      <c r="F985" s="1">
        <v>0.56597222222222221</v>
      </c>
      <c r="G985" t="s">
        <v>36</v>
      </c>
      <c r="H985" t="s">
        <v>37</v>
      </c>
      <c r="I985" s="1">
        <v>0.60069444444444442</v>
      </c>
      <c r="J985" t="s">
        <v>25</v>
      </c>
      <c r="K985" t="s">
        <v>23</v>
      </c>
      <c r="L985">
        <v>38.886000000000003</v>
      </c>
      <c r="M985" t="s">
        <v>506</v>
      </c>
      <c r="N985">
        <v>19</v>
      </c>
      <c r="O985" t="s">
        <v>95</v>
      </c>
      <c r="P985">
        <v>1.4</v>
      </c>
      <c r="Q985" t="s">
        <v>31</v>
      </c>
      <c r="R985" t="s">
        <v>32</v>
      </c>
      <c r="S985">
        <v>54.44</v>
      </c>
      <c r="T985">
        <v>1034.3679999999999</v>
      </c>
    </row>
    <row r="986" spans="1:20" x14ac:dyDescent="0.25">
      <c r="A986" t="s">
        <v>91</v>
      </c>
      <c r="B986">
        <v>738892</v>
      </c>
      <c r="C986" t="s">
        <v>29</v>
      </c>
      <c r="D986" t="s">
        <v>21</v>
      </c>
      <c r="E986" t="s">
        <v>153</v>
      </c>
      <c r="F986" s="1">
        <v>0.61111111111111105</v>
      </c>
      <c r="G986" t="s">
        <v>36</v>
      </c>
      <c r="H986" t="s">
        <v>37</v>
      </c>
      <c r="I986" s="1">
        <v>0.64583333333333337</v>
      </c>
      <c r="K986" t="s">
        <v>23</v>
      </c>
      <c r="L986">
        <v>38.886000000000003</v>
      </c>
      <c r="M986" t="s">
        <v>506</v>
      </c>
      <c r="N986">
        <v>19</v>
      </c>
      <c r="O986" t="s">
        <v>95</v>
      </c>
      <c r="P986">
        <v>1.4</v>
      </c>
      <c r="Q986" t="s">
        <v>31</v>
      </c>
      <c r="R986" t="s">
        <v>32</v>
      </c>
      <c r="S986">
        <v>54.44</v>
      </c>
      <c r="T986">
        <v>1034.3679999999999</v>
      </c>
    </row>
    <row r="987" spans="1:20" x14ac:dyDescent="0.25">
      <c r="A987" t="s">
        <v>91</v>
      </c>
      <c r="B987">
        <v>737142</v>
      </c>
      <c r="C987" t="s">
        <v>29</v>
      </c>
      <c r="D987" t="s">
        <v>21</v>
      </c>
      <c r="E987" t="s">
        <v>153</v>
      </c>
      <c r="F987" s="1">
        <v>0.64930555555555558</v>
      </c>
      <c r="G987" t="s">
        <v>36</v>
      </c>
      <c r="H987" t="s">
        <v>37</v>
      </c>
      <c r="I987" s="1">
        <v>0.68402777777777779</v>
      </c>
      <c r="K987" t="s">
        <v>23</v>
      </c>
      <c r="L987">
        <v>38.886000000000003</v>
      </c>
      <c r="M987" t="s">
        <v>506</v>
      </c>
      <c r="N987">
        <v>19</v>
      </c>
      <c r="O987" t="s">
        <v>95</v>
      </c>
      <c r="P987">
        <v>1.4</v>
      </c>
      <c r="Q987" t="s">
        <v>31</v>
      </c>
      <c r="R987" t="s">
        <v>32</v>
      </c>
      <c r="S987">
        <v>54.44</v>
      </c>
      <c r="T987">
        <v>1034.3679999999999</v>
      </c>
    </row>
    <row r="988" spans="1:20" x14ac:dyDescent="0.25">
      <c r="A988" t="s">
        <v>62</v>
      </c>
      <c r="B988">
        <v>738875</v>
      </c>
      <c r="C988" t="s">
        <v>29</v>
      </c>
      <c r="D988" t="s">
        <v>21</v>
      </c>
      <c r="E988" t="s">
        <v>518</v>
      </c>
      <c r="F988" s="1">
        <v>0.29166666666666669</v>
      </c>
      <c r="G988" t="s">
        <v>36</v>
      </c>
      <c r="H988" t="s">
        <v>64</v>
      </c>
      <c r="I988" s="1">
        <v>0.3263888888888889</v>
      </c>
      <c r="J988" t="s">
        <v>26</v>
      </c>
      <c r="K988" t="s">
        <v>23</v>
      </c>
      <c r="L988">
        <v>29.664999999999999</v>
      </c>
      <c r="M988" t="s">
        <v>506</v>
      </c>
      <c r="N988">
        <v>19</v>
      </c>
      <c r="O988" t="s">
        <v>30</v>
      </c>
      <c r="P988">
        <v>1</v>
      </c>
      <c r="Q988" t="s">
        <v>31</v>
      </c>
      <c r="R988" t="s">
        <v>32</v>
      </c>
      <c r="S988">
        <v>29.664999999999999</v>
      </c>
      <c r="T988">
        <v>563.63499999999999</v>
      </c>
    </row>
    <row r="989" spans="1:20" x14ac:dyDescent="0.25">
      <c r="A989" t="s">
        <v>62</v>
      </c>
      <c r="B989">
        <v>736401</v>
      </c>
      <c r="C989" t="s">
        <v>29</v>
      </c>
      <c r="D989" t="s">
        <v>21</v>
      </c>
      <c r="E989" t="s">
        <v>162</v>
      </c>
      <c r="F989" s="1">
        <v>0.34027777777777773</v>
      </c>
      <c r="G989" t="s">
        <v>36</v>
      </c>
      <c r="H989" t="s">
        <v>122</v>
      </c>
      <c r="I989" s="1">
        <v>0.35972222222222222</v>
      </c>
      <c r="J989" t="s">
        <v>26</v>
      </c>
      <c r="K989" t="s">
        <v>23</v>
      </c>
      <c r="L989">
        <v>18.777000000000001</v>
      </c>
      <c r="M989" t="s">
        <v>506</v>
      </c>
      <c r="N989">
        <v>19</v>
      </c>
      <c r="O989" t="s">
        <v>30</v>
      </c>
      <c r="P989">
        <v>1</v>
      </c>
      <c r="Q989" t="s">
        <v>31</v>
      </c>
      <c r="R989" t="s">
        <v>32</v>
      </c>
      <c r="S989">
        <v>18.777000000000001</v>
      </c>
      <c r="T989">
        <v>356.76299999999998</v>
      </c>
    </row>
    <row r="990" spans="1:20" x14ac:dyDescent="0.25">
      <c r="A990" t="s">
        <v>62</v>
      </c>
      <c r="B990">
        <v>738878</v>
      </c>
      <c r="C990" t="s">
        <v>29</v>
      </c>
      <c r="D990" t="s">
        <v>21</v>
      </c>
      <c r="E990" t="s">
        <v>157</v>
      </c>
      <c r="F990" s="1">
        <v>0.46527777777777773</v>
      </c>
      <c r="G990" t="s">
        <v>36</v>
      </c>
      <c r="H990" t="s">
        <v>64</v>
      </c>
      <c r="I990" s="1">
        <v>0.51041666666666663</v>
      </c>
      <c r="K990" t="s">
        <v>23</v>
      </c>
      <c r="L990">
        <v>36.731000000000002</v>
      </c>
      <c r="M990" t="s">
        <v>506</v>
      </c>
      <c r="N990">
        <v>19</v>
      </c>
      <c r="O990" t="s">
        <v>30</v>
      </c>
      <c r="P990">
        <v>1</v>
      </c>
      <c r="Q990" t="s">
        <v>31</v>
      </c>
      <c r="R990" t="s">
        <v>32</v>
      </c>
      <c r="S990">
        <v>36.731000000000002</v>
      </c>
      <c r="T990">
        <v>697.88900000000001</v>
      </c>
    </row>
    <row r="991" spans="1:20" x14ac:dyDescent="0.25">
      <c r="A991" t="s">
        <v>34</v>
      </c>
      <c r="B991">
        <v>738938</v>
      </c>
      <c r="C991" t="s">
        <v>29</v>
      </c>
      <c r="D991" t="s">
        <v>21</v>
      </c>
      <c r="E991" t="s">
        <v>185</v>
      </c>
      <c r="F991" s="1">
        <v>0.32291666666666669</v>
      </c>
      <c r="G991" t="s">
        <v>36</v>
      </c>
      <c r="H991" t="s">
        <v>37</v>
      </c>
      <c r="I991" s="1">
        <v>0.375</v>
      </c>
      <c r="J991" t="s">
        <v>26</v>
      </c>
      <c r="K991" t="s">
        <v>23</v>
      </c>
      <c r="L991">
        <v>46.845999999999997</v>
      </c>
      <c r="M991" t="s">
        <v>506</v>
      </c>
      <c r="N991">
        <v>19</v>
      </c>
      <c r="O991" t="s">
        <v>30</v>
      </c>
      <c r="P991">
        <v>1</v>
      </c>
      <c r="Q991" t="s">
        <v>31</v>
      </c>
      <c r="R991" t="s">
        <v>32</v>
      </c>
      <c r="S991">
        <v>46.845999999999997</v>
      </c>
      <c r="T991">
        <v>890.07399999999996</v>
      </c>
    </row>
    <row r="992" spans="1:20" x14ac:dyDescent="0.25">
      <c r="A992" t="s">
        <v>116</v>
      </c>
      <c r="B992">
        <v>738868</v>
      </c>
      <c r="C992" t="s">
        <v>29</v>
      </c>
      <c r="D992" t="s">
        <v>21</v>
      </c>
      <c r="E992" t="s">
        <v>163</v>
      </c>
      <c r="F992" s="1">
        <v>0.82986111111111116</v>
      </c>
      <c r="G992" t="s">
        <v>127</v>
      </c>
      <c r="H992" t="s">
        <v>147</v>
      </c>
      <c r="I992" s="1">
        <v>0.85833333333333339</v>
      </c>
      <c r="K992" t="s">
        <v>23</v>
      </c>
      <c r="L992">
        <v>25.87</v>
      </c>
      <c r="M992" t="s">
        <v>506</v>
      </c>
      <c r="N992">
        <v>19</v>
      </c>
      <c r="O992" t="s">
        <v>30</v>
      </c>
      <c r="P992">
        <v>1</v>
      </c>
      <c r="Q992" t="s">
        <v>31</v>
      </c>
      <c r="R992" t="s">
        <v>32</v>
      </c>
      <c r="S992">
        <v>25.87</v>
      </c>
      <c r="T992">
        <v>491.53</v>
      </c>
    </row>
    <row r="993" spans="1:20" x14ac:dyDescent="0.25">
      <c r="A993" t="s">
        <v>116</v>
      </c>
      <c r="B993">
        <v>738865</v>
      </c>
      <c r="C993" t="s">
        <v>29</v>
      </c>
      <c r="D993" t="s">
        <v>21</v>
      </c>
      <c r="E993" t="s">
        <v>163</v>
      </c>
      <c r="F993" s="1">
        <v>0.75694444444444453</v>
      </c>
      <c r="G993" t="s">
        <v>127</v>
      </c>
      <c r="H993" t="s">
        <v>147</v>
      </c>
      <c r="I993" s="1">
        <v>0.78541666666666676</v>
      </c>
      <c r="J993" t="s">
        <v>22</v>
      </c>
      <c r="K993" t="s">
        <v>23</v>
      </c>
      <c r="L993">
        <v>25.87</v>
      </c>
      <c r="M993" t="s">
        <v>506</v>
      </c>
      <c r="N993">
        <v>19</v>
      </c>
      <c r="O993" t="s">
        <v>30</v>
      </c>
      <c r="P993">
        <v>1</v>
      </c>
      <c r="Q993" t="s">
        <v>31</v>
      </c>
      <c r="R993" t="s">
        <v>32</v>
      </c>
      <c r="S993">
        <v>25.87</v>
      </c>
      <c r="T993">
        <v>491.53</v>
      </c>
    </row>
    <row r="994" spans="1:20" x14ac:dyDescent="0.25">
      <c r="A994" t="s">
        <v>116</v>
      </c>
      <c r="B994">
        <v>738897</v>
      </c>
      <c r="C994" t="s">
        <v>29</v>
      </c>
      <c r="D994" t="s">
        <v>21</v>
      </c>
      <c r="E994" t="s">
        <v>163</v>
      </c>
      <c r="F994" s="1">
        <v>0.80208333333333337</v>
      </c>
      <c r="G994" t="s">
        <v>127</v>
      </c>
      <c r="H994" t="s">
        <v>147</v>
      </c>
      <c r="I994" s="1">
        <v>0.8305555555555556</v>
      </c>
      <c r="J994" t="s">
        <v>22</v>
      </c>
      <c r="K994" t="s">
        <v>23</v>
      </c>
      <c r="L994">
        <v>25.87</v>
      </c>
      <c r="M994" t="s">
        <v>506</v>
      </c>
      <c r="N994">
        <v>19</v>
      </c>
      <c r="O994" t="s">
        <v>30</v>
      </c>
      <c r="P994">
        <v>1</v>
      </c>
      <c r="Q994" t="s">
        <v>31</v>
      </c>
      <c r="R994" t="s">
        <v>32</v>
      </c>
      <c r="S994">
        <v>25.87</v>
      </c>
      <c r="T994">
        <v>491.53</v>
      </c>
    </row>
    <row r="995" spans="1:20" x14ac:dyDescent="0.25">
      <c r="A995" t="s">
        <v>111</v>
      </c>
      <c r="B995">
        <v>736257</v>
      </c>
      <c r="C995" t="s">
        <v>29</v>
      </c>
      <c r="D995" t="s">
        <v>21</v>
      </c>
      <c r="E995" t="s">
        <v>149</v>
      </c>
      <c r="F995" s="1">
        <v>0.23611111111111113</v>
      </c>
      <c r="G995" t="s">
        <v>36</v>
      </c>
      <c r="H995" t="s">
        <v>27</v>
      </c>
      <c r="I995" s="1">
        <v>0.26041666666666669</v>
      </c>
      <c r="K995" t="s">
        <v>23</v>
      </c>
      <c r="L995">
        <v>20.762</v>
      </c>
      <c r="M995" t="s">
        <v>506</v>
      </c>
      <c r="N995">
        <v>19</v>
      </c>
      <c r="O995" t="s">
        <v>30</v>
      </c>
      <c r="P995">
        <v>1</v>
      </c>
      <c r="Q995" t="s">
        <v>31</v>
      </c>
      <c r="R995" t="s">
        <v>32</v>
      </c>
      <c r="S995">
        <v>20.762</v>
      </c>
      <c r="T995">
        <v>394.47800000000001</v>
      </c>
    </row>
    <row r="996" spans="1:20" x14ac:dyDescent="0.25">
      <c r="A996" t="s">
        <v>111</v>
      </c>
      <c r="B996">
        <v>736258</v>
      </c>
      <c r="C996" t="s">
        <v>29</v>
      </c>
      <c r="D996" t="s">
        <v>21</v>
      </c>
      <c r="E996" t="s">
        <v>149</v>
      </c>
      <c r="F996" s="1">
        <v>0.28472222222222221</v>
      </c>
      <c r="G996" t="s">
        <v>36</v>
      </c>
      <c r="H996" t="s">
        <v>27</v>
      </c>
      <c r="I996" s="1">
        <v>0.30902777777777779</v>
      </c>
      <c r="J996" t="s">
        <v>26</v>
      </c>
      <c r="K996" t="s">
        <v>23</v>
      </c>
      <c r="L996">
        <v>20.762</v>
      </c>
      <c r="M996" t="s">
        <v>506</v>
      </c>
      <c r="N996">
        <v>19</v>
      </c>
      <c r="O996" t="s">
        <v>30</v>
      </c>
      <c r="P996">
        <v>1</v>
      </c>
      <c r="Q996" t="s">
        <v>31</v>
      </c>
      <c r="R996" t="s">
        <v>32</v>
      </c>
      <c r="S996">
        <v>20.762</v>
      </c>
      <c r="T996">
        <v>394.47800000000001</v>
      </c>
    </row>
    <row r="997" spans="1:20" x14ac:dyDescent="0.25">
      <c r="A997" t="s">
        <v>130</v>
      </c>
      <c r="B997">
        <v>738574</v>
      </c>
      <c r="C997" t="s">
        <v>29</v>
      </c>
      <c r="D997" t="s">
        <v>21</v>
      </c>
      <c r="E997" t="s">
        <v>155</v>
      </c>
      <c r="F997" s="1">
        <v>0.55208333333333337</v>
      </c>
      <c r="G997" t="s">
        <v>36</v>
      </c>
      <c r="H997" t="s">
        <v>37</v>
      </c>
      <c r="I997" s="1">
        <v>0.59375</v>
      </c>
      <c r="J997" t="s">
        <v>25</v>
      </c>
      <c r="K997" t="s">
        <v>23</v>
      </c>
      <c r="L997">
        <v>41.575000000000003</v>
      </c>
      <c r="M997" t="s">
        <v>506</v>
      </c>
      <c r="N997">
        <v>19</v>
      </c>
      <c r="O997" t="s">
        <v>95</v>
      </c>
      <c r="P997">
        <v>1.4</v>
      </c>
      <c r="Q997" t="s">
        <v>31</v>
      </c>
      <c r="R997" t="s">
        <v>32</v>
      </c>
      <c r="S997">
        <v>58.204999999999998</v>
      </c>
      <c r="T997">
        <v>1105.895</v>
      </c>
    </row>
    <row r="998" spans="1:20" x14ac:dyDescent="0.25">
      <c r="A998" t="s">
        <v>91</v>
      </c>
      <c r="B998">
        <v>738958</v>
      </c>
      <c r="C998" t="s">
        <v>29</v>
      </c>
      <c r="D998" t="s">
        <v>21</v>
      </c>
      <c r="E998" t="s">
        <v>517</v>
      </c>
      <c r="F998" s="1">
        <v>0.28819444444444448</v>
      </c>
      <c r="G998" t="s">
        <v>36</v>
      </c>
      <c r="H998" t="s">
        <v>37</v>
      </c>
      <c r="I998" s="1">
        <v>0.3298611111111111</v>
      </c>
      <c r="J998" t="s">
        <v>26</v>
      </c>
      <c r="K998" t="s">
        <v>23</v>
      </c>
      <c r="L998">
        <v>41.948999999999998</v>
      </c>
      <c r="M998" t="s">
        <v>506</v>
      </c>
      <c r="N998">
        <v>19</v>
      </c>
      <c r="O998" t="s">
        <v>95</v>
      </c>
      <c r="P998">
        <v>1.4</v>
      </c>
      <c r="Q998" t="s">
        <v>31</v>
      </c>
      <c r="R998" t="s">
        <v>32</v>
      </c>
      <c r="S998">
        <v>58.728999999999999</v>
      </c>
      <c r="T998">
        <v>1115.8430000000001</v>
      </c>
    </row>
    <row r="999" spans="1:20" x14ac:dyDescent="0.25">
      <c r="A999" t="s">
        <v>130</v>
      </c>
      <c r="B999">
        <v>738907</v>
      </c>
      <c r="C999" t="s">
        <v>29</v>
      </c>
      <c r="D999" t="s">
        <v>21</v>
      </c>
      <c r="E999" t="s">
        <v>155</v>
      </c>
      <c r="F999" s="1">
        <v>0.71875</v>
      </c>
      <c r="G999" t="s">
        <v>36</v>
      </c>
      <c r="H999" t="s">
        <v>37</v>
      </c>
      <c r="I999" s="1">
        <v>0.76041666666666663</v>
      </c>
      <c r="J999" t="s">
        <v>22</v>
      </c>
      <c r="K999" t="s">
        <v>23</v>
      </c>
      <c r="L999">
        <v>41.575000000000003</v>
      </c>
      <c r="M999" t="s">
        <v>506</v>
      </c>
      <c r="N999">
        <v>19</v>
      </c>
      <c r="O999" t="s">
        <v>30</v>
      </c>
      <c r="P999">
        <v>1</v>
      </c>
      <c r="Q999" t="s">
        <v>31</v>
      </c>
      <c r="R999" t="s">
        <v>32</v>
      </c>
      <c r="S999">
        <v>41.575000000000003</v>
      </c>
      <c r="T999">
        <v>789.92499999999995</v>
      </c>
    </row>
    <row r="1000" spans="1:20" x14ac:dyDescent="0.25">
      <c r="A1000" t="s">
        <v>54</v>
      </c>
      <c r="B1000">
        <v>736571</v>
      </c>
      <c r="C1000" t="s">
        <v>29</v>
      </c>
      <c r="D1000" t="s">
        <v>21</v>
      </c>
      <c r="E1000" t="s">
        <v>164</v>
      </c>
      <c r="F1000" s="1">
        <v>0.53472222222222221</v>
      </c>
      <c r="G1000" t="s">
        <v>68</v>
      </c>
      <c r="H1000" t="s">
        <v>57</v>
      </c>
      <c r="I1000" s="1">
        <v>0.55902777777777779</v>
      </c>
      <c r="J1000" t="s">
        <v>25</v>
      </c>
      <c r="K1000" t="s">
        <v>23</v>
      </c>
      <c r="L1000">
        <v>17.863</v>
      </c>
      <c r="M1000" t="s">
        <v>506</v>
      </c>
      <c r="N1000">
        <v>19</v>
      </c>
      <c r="O1000" t="s">
        <v>30</v>
      </c>
      <c r="P1000">
        <v>1</v>
      </c>
      <c r="Q1000" t="s">
        <v>31</v>
      </c>
      <c r="R1000" t="s">
        <v>32</v>
      </c>
      <c r="S1000">
        <v>17.863</v>
      </c>
      <c r="T1000">
        <v>339.39699999999999</v>
      </c>
    </row>
    <row r="1001" spans="1:20" x14ac:dyDescent="0.25">
      <c r="A1001" t="s">
        <v>54</v>
      </c>
      <c r="B1001">
        <v>736572</v>
      </c>
      <c r="C1001" t="s">
        <v>29</v>
      </c>
      <c r="D1001" t="s">
        <v>21</v>
      </c>
      <c r="E1001" t="s">
        <v>164</v>
      </c>
      <c r="F1001" s="1">
        <v>0.71875</v>
      </c>
      <c r="G1001" t="s">
        <v>68</v>
      </c>
      <c r="H1001" t="s">
        <v>57</v>
      </c>
      <c r="I1001" s="1">
        <v>0.74652777777777779</v>
      </c>
      <c r="J1001" t="s">
        <v>22</v>
      </c>
      <c r="K1001" t="s">
        <v>23</v>
      </c>
      <c r="L1001">
        <v>17.863</v>
      </c>
      <c r="M1001" t="s">
        <v>506</v>
      </c>
      <c r="N1001">
        <v>19</v>
      </c>
      <c r="O1001" t="s">
        <v>30</v>
      </c>
      <c r="P1001">
        <v>1</v>
      </c>
      <c r="Q1001" t="s">
        <v>31</v>
      </c>
      <c r="R1001" t="s">
        <v>32</v>
      </c>
      <c r="S1001">
        <v>17.863</v>
      </c>
      <c r="T1001">
        <v>339.39699999999999</v>
      </c>
    </row>
    <row r="1002" spans="1:20" x14ac:dyDescent="0.25">
      <c r="A1002" t="s">
        <v>79</v>
      </c>
      <c r="B1002">
        <v>737419</v>
      </c>
      <c r="C1002" t="s">
        <v>29</v>
      </c>
      <c r="D1002" t="s">
        <v>21</v>
      </c>
      <c r="E1002" t="s">
        <v>165</v>
      </c>
      <c r="F1002" s="1">
        <v>0.2638888888888889</v>
      </c>
      <c r="G1002" t="s">
        <v>56</v>
      </c>
      <c r="H1002" t="s">
        <v>37</v>
      </c>
      <c r="I1002" s="1">
        <v>0.2986111111111111</v>
      </c>
      <c r="J1002" t="s">
        <v>26</v>
      </c>
      <c r="K1002" t="s">
        <v>23</v>
      </c>
      <c r="L1002">
        <v>35.633000000000003</v>
      </c>
      <c r="M1002" t="s">
        <v>506</v>
      </c>
      <c r="N1002">
        <v>19</v>
      </c>
      <c r="O1002" t="s">
        <v>30</v>
      </c>
      <c r="P1002">
        <v>1</v>
      </c>
      <c r="Q1002" t="s">
        <v>31</v>
      </c>
      <c r="R1002" t="s">
        <v>32</v>
      </c>
      <c r="S1002">
        <v>35.633000000000003</v>
      </c>
      <c r="T1002">
        <v>677.02700000000004</v>
      </c>
    </row>
    <row r="1003" spans="1:20" x14ac:dyDescent="0.25">
      <c r="A1003" t="s">
        <v>54</v>
      </c>
      <c r="B1003">
        <v>738954</v>
      </c>
      <c r="C1003" t="s">
        <v>29</v>
      </c>
      <c r="D1003" t="s">
        <v>21</v>
      </c>
      <c r="E1003" t="s">
        <v>55</v>
      </c>
      <c r="F1003" s="1">
        <v>0.29166666666666669</v>
      </c>
      <c r="G1003" t="s">
        <v>56</v>
      </c>
      <c r="H1003" t="s">
        <v>57</v>
      </c>
      <c r="I1003" s="1">
        <v>0.31944444444444448</v>
      </c>
      <c r="J1003" t="s">
        <v>26</v>
      </c>
      <c r="K1003" t="s">
        <v>23</v>
      </c>
      <c r="L1003">
        <v>22.082000000000001</v>
      </c>
      <c r="M1003" t="s">
        <v>506</v>
      </c>
      <c r="N1003">
        <v>19</v>
      </c>
      <c r="O1003" t="s">
        <v>30</v>
      </c>
      <c r="P1003">
        <v>1</v>
      </c>
      <c r="Q1003" t="s">
        <v>31</v>
      </c>
      <c r="R1003" t="s">
        <v>32</v>
      </c>
      <c r="S1003">
        <v>22.082000000000001</v>
      </c>
      <c r="T1003">
        <v>419.55799999999999</v>
      </c>
    </row>
    <row r="1004" spans="1:20" x14ac:dyDescent="0.25">
      <c r="A1004" t="s">
        <v>108</v>
      </c>
      <c r="B1004">
        <v>738911</v>
      </c>
      <c r="C1004" t="s">
        <v>29</v>
      </c>
      <c r="D1004" t="s">
        <v>21</v>
      </c>
      <c r="E1004" t="s">
        <v>188</v>
      </c>
      <c r="F1004" s="1">
        <v>0.75</v>
      </c>
      <c r="G1004" t="s">
        <v>187</v>
      </c>
      <c r="H1004" t="s">
        <v>110</v>
      </c>
      <c r="I1004" s="1">
        <v>0.78819444444444453</v>
      </c>
      <c r="J1004" t="s">
        <v>22</v>
      </c>
      <c r="K1004" t="s">
        <v>23</v>
      </c>
      <c r="L1004">
        <v>33.865000000000002</v>
      </c>
      <c r="M1004" t="s">
        <v>506</v>
      </c>
      <c r="N1004">
        <v>19</v>
      </c>
      <c r="O1004" t="s">
        <v>30</v>
      </c>
      <c r="P1004">
        <v>1</v>
      </c>
      <c r="Q1004" t="s">
        <v>31</v>
      </c>
      <c r="R1004" t="s">
        <v>32</v>
      </c>
      <c r="S1004">
        <v>33.865000000000002</v>
      </c>
      <c r="T1004">
        <v>643.43499999999995</v>
      </c>
    </row>
    <row r="1005" spans="1:20" x14ac:dyDescent="0.25">
      <c r="A1005" t="s">
        <v>108</v>
      </c>
      <c r="B1005">
        <v>737207</v>
      </c>
      <c r="C1005" t="s">
        <v>29</v>
      </c>
      <c r="D1005" t="s">
        <v>21</v>
      </c>
      <c r="E1005" t="s">
        <v>186</v>
      </c>
      <c r="F1005" s="1">
        <v>0.77083333333333337</v>
      </c>
      <c r="G1005" t="s">
        <v>187</v>
      </c>
      <c r="H1005" t="s">
        <v>169</v>
      </c>
      <c r="I1005" s="1">
        <v>0.81597222222222221</v>
      </c>
      <c r="J1005" t="s">
        <v>22</v>
      </c>
      <c r="K1005" t="s">
        <v>23</v>
      </c>
      <c r="L1005">
        <v>44.65</v>
      </c>
      <c r="M1005" t="s">
        <v>506</v>
      </c>
      <c r="N1005">
        <v>19</v>
      </c>
      <c r="O1005" t="s">
        <v>30</v>
      </c>
      <c r="P1005">
        <v>1</v>
      </c>
      <c r="Q1005" t="s">
        <v>31</v>
      </c>
      <c r="R1005" t="s">
        <v>32</v>
      </c>
      <c r="S1005">
        <v>44.65</v>
      </c>
      <c r="T1005">
        <v>848.35</v>
      </c>
    </row>
    <row r="1006" spans="1:20" x14ac:dyDescent="0.25">
      <c r="A1006" t="s">
        <v>130</v>
      </c>
      <c r="B1006">
        <v>738909</v>
      </c>
      <c r="C1006" t="s">
        <v>29</v>
      </c>
      <c r="D1006" t="s">
        <v>21</v>
      </c>
      <c r="E1006" t="s">
        <v>189</v>
      </c>
      <c r="F1006" s="1">
        <v>0.2986111111111111</v>
      </c>
      <c r="G1006" t="s">
        <v>187</v>
      </c>
      <c r="H1006" t="s">
        <v>36</v>
      </c>
      <c r="I1006" s="1">
        <v>0.34375</v>
      </c>
      <c r="J1006" t="s">
        <v>26</v>
      </c>
      <c r="K1006" t="s">
        <v>23</v>
      </c>
      <c r="L1006">
        <v>44.033000000000001</v>
      </c>
      <c r="M1006" t="s">
        <v>506</v>
      </c>
      <c r="N1006">
        <v>19</v>
      </c>
      <c r="O1006" t="s">
        <v>30</v>
      </c>
      <c r="P1006">
        <v>1</v>
      </c>
      <c r="Q1006" t="s">
        <v>31</v>
      </c>
      <c r="R1006" t="s">
        <v>32</v>
      </c>
      <c r="S1006">
        <v>44.033000000000001</v>
      </c>
      <c r="T1006">
        <v>836.62699999999995</v>
      </c>
    </row>
    <row r="1007" spans="1:20" x14ac:dyDescent="0.25">
      <c r="A1007" t="s">
        <v>130</v>
      </c>
      <c r="B1007">
        <v>738902</v>
      </c>
      <c r="C1007" t="s">
        <v>29</v>
      </c>
      <c r="D1007" t="s">
        <v>21</v>
      </c>
      <c r="E1007" t="s">
        <v>189</v>
      </c>
      <c r="F1007" s="1">
        <v>0.31944444444444448</v>
      </c>
      <c r="G1007" t="s">
        <v>187</v>
      </c>
      <c r="H1007" t="s">
        <v>36</v>
      </c>
      <c r="I1007" s="1">
        <v>0.36458333333333331</v>
      </c>
      <c r="J1007" t="s">
        <v>26</v>
      </c>
      <c r="K1007" t="s">
        <v>23</v>
      </c>
      <c r="L1007">
        <v>44.033000000000001</v>
      </c>
      <c r="M1007" t="s">
        <v>506</v>
      </c>
      <c r="N1007">
        <v>19</v>
      </c>
      <c r="O1007" t="s">
        <v>30</v>
      </c>
      <c r="P1007">
        <v>1</v>
      </c>
      <c r="Q1007" t="s">
        <v>31</v>
      </c>
      <c r="R1007" t="s">
        <v>32</v>
      </c>
      <c r="S1007">
        <v>44.033000000000001</v>
      </c>
      <c r="T1007">
        <v>836.62699999999995</v>
      </c>
    </row>
    <row r="1008" spans="1:20" x14ac:dyDescent="0.25">
      <c r="A1008" t="s">
        <v>130</v>
      </c>
      <c r="B1008">
        <v>738903</v>
      </c>
      <c r="C1008" t="s">
        <v>29</v>
      </c>
      <c r="D1008" t="s">
        <v>21</v>
      </c>
      <c r="E1008" t="s">
        <v>190</v>
      </c>
      <c r="F1008" s="1">
        <v>0.34722222222222227</v>
      </c>
      <c r="G1008" t="s">
        <v>187</v>
      </c>
      <c r="H1008" t="s">
        <v>36</v>
      </c>
      <c r="I1008" s="1">
        <v>0.39930555555555558</v>
      </c>
      <c r="K1008" t="s">
        <v>23</v>
      </c>
      <c r="L1008">
        <v>44.671999999999997</v>
      </c>
      <c r="M1008" t="s">
        <v>506</v>
      </c>
      <c r="N1008">
        <v>19</v>
      </c>
      <c r="O1008" t="s">
        <v>30</v>
      </c>
      <c r="P1008">
        <v>1</v>
      </c>
      <c r="Q1008" t="s">
        <v>31</v>
      </c>
      <c r="R1008" t="s">
        <v>32</v>
      </c>
      <c r="S1008">
        <v>44.671999999999997</v>
      </c>
      <c r="T1008">
        <v>848.76800000000003</v>
      </c>
    </row>
    <row r="1009" spans="1:20" x14ac:dyDescent="0.25">
      <c r="A1009" t="s">
        <v>42</v>
      </c>
      <c r="B1009">
        <v>740084</v>
      </c>
      <c r="C1009" t="s">
        <v>29</v>
      </c>
      <c r="D1009" t="s">
        <v>21</v>
      </c>
      <c r="E1009" t="s">
        <v>191</v>
      </c>
      <c r="F1009" s="1">
        <v>0.69791666666666663</v>
      </c>
      <c r="G1009" t="s">
        <v>187</v>
      </c>
      <c r="H1009" t="s">
        <v>45</v>
      </c>
      <c r="I1009" s="1">
        <v>0.75347222222222221</v>
      </c>
      <c r="K1009" t="s">
        <v>23</v>
      </c>
      <c r="L1009">
        <v>46.593000000000004</v>
      </c>
      <c r="M1009" t="s">
        <v>506</v>
      </c>
      <c r="N1009">
        <v>19</v>
      </c>
      <c r="O1009" t="s">
        <v>30</v>
      </c>
      <c r="P1009">
        <v>1</v>
      </c>
      <c r="Q1009" t="s">
        <v>31</v>
      </c>
      <c r="R1009" t="s">
        <v>32</v>
      </c>
      <c r="S1009">
        <v>46.593000000000004</v>
      </c>
      <c r="T1009">
        <v>885.26700000000005</v>
      </c>
    </row>
    <row r="1010" spans="1:20" x14ac:dyDescent="0.25">
      <c r="A1010" t="s">
        <v>130</v>
      </c>
      <c r="B1010">
        <v>738937</v>
      </c>
      <c r="C1010" t="s">
        <v>29</v>
      </c>
      <c r="D1010" t="s">
        <v>21</v>
      </c>
      <c r="E1010" t="s">
        <v>189</v>
      </c>
      <c r="F1010" s="1">
        <v>0.59375</v>
      </c>
      <c r="G1010" t="s">
        <v>187</v>
      </c>
      <c r="H1010" t="s">
        <v>36</v>
      </c>
      <c r="I1010" s="1">
        <v>0.63888888888888895</v>
      </c>
      <c r="J1010" t="s">
        <v>25</v>
      </c>
      <c r="K1010" t="s">
        <v>23</v>
      </c>
      <c r="L1010">
        <v>44.033000000000001</v>
      </c>
      <c r="M1010" t="s">
        <v>506</v>
      </c>
      <c r="N1010">
        <v>19</v>
      </c>
      <c r="P1010">
        <v>1</v>
      </c>
      <c r="S1010">
        <f t="shared" ref="S1010:S1023" si="54">P1010*L1010</f>
        <v>44.033000000000001</v>
      </c>
      <c r="T1010">
        <f t="shared" ref="T1010:T1023" si="55">S1010*N1010</f>
        <v>836.62700000000007</v>
      </c>
    </row>
    <row r="1011" spans="1:20" x14ac:dyDescent="0.25">
      <c r="A1011" t="s">
        <v>108</v>
      </c>
      <c r="B1011">
        <v>738905</v>
      </c>
      <c r="C1011" t="s">
        <v>29</v>
      </c>
      <c r="D1011" t="s">
        <v>21</v>
      </c>
      <c r="E1011" t="s">
        <v>195</v>
      </c>
      <c r="F1011" s="1">
        <v>0.72916666666666663</v>
      </c>
      <c r="G1011" t="s">
        <v>187</v>
      </c>
      <c r="H1011" t="s">
        <v>196</v>
      </c>
      <c r="I1011" s="1">
        <v>0.78472222222222221</v>
      </c>
      <c r="J1011" t="s">
        <v>22</v>
      </c>
      <c r="K1011" t="s">
        <v>23</v>
      </c>
      <c r="L1011">
        <v>43.173999999999999</v>
      </c>
      <c r="M1011" t="s">
        <v>506</v>
      </c>
      <c r="N1011">
        <v>19</v>
      </c>
      <c r="P1011">
        <v>1</v>
      </c>
      <c r="S1011">
        <f t="shared" si="54"/>
        <v>43.173999999999999</v>
      </c>
      <c r="T1011">
        <f t="shared" si="55"/>
        <v>820.30600000000004</v>
      </c>
    </row>
    <row r="1012" spans="1:20" x14ac:dyDescent="0.25">
      <c r="A1012" t="s">
        <v>108</v>
      </c>
      <c r="B1012">
        <v>738933</v>
      </c>
      <c r="C1012" t="s">
        <v>29</v>
      </c>
      <c r="D1012" t="s">
        <v>21</v>
      </c>
      <c r="E1012" t="s">
        <v>188</v>
      </c>
      <c r="F1012" s="1">
        <v>0.81597222222222221</v>
      </c>
      <c r="G1012" t="s">
        <v>187</v>
      </c>
      <c r="H1012" t="s">
        <v>110</v>
      </c>
      <c r="I1012" s="1">
        <v>0.85069444444444453</v>
      </c>
      <c r="K1012" t="s">
        <v>23</v>
      </c>
      <c r="L1012">
        <v>33.865000000000002</v>
      </c>
      <c r="M1012" t="s">
        <v>506</v>
      </c>
      <c r="N1012">
        <v>19</v>
      </c>
      <c r="P1012">
        <v>1</v>
      </c>
      <c r="S1012">
        <f t="shared" si="54"/>
        <v>33.865000000000002</v>
      </c>
      <c r="T1012">
        <f t="shared" si="55"/>
        <v>643.43500000000006</v>
      </c>
    </row>
    <row r="1013" spans="1:20" x14ac:dyDescent="0.25">
      <c r="A1013" t="s">
        <v>42</v>
      </c>
      <c r="B1013">
        <v>740095</v>
      </c>
      <c r="C1013" t="s">
        <v>29</v>
      </c>
      <c r="D1013" t="s">
        <v>21</v>
      </c>
      <c r="E1013" t="s">
        <v>192</v>
      </c>
      <c r="F1013" s="1">
        <v>0.52083333333333337</v>
      </c>
      <c r="G1013" t="s">
        <v>187</v>
      </c>
      <c r="H1013" t="s">
        <v>45</v>
      </c>
      <c r="I1013" s="1">
        <v>0.5625</v>
      </c>
      <c r="J1013" t="s">
        <v>25</v>
      </c>
      <c r="K1013" t="s">
        <v>23</v>
      </c>
      <c r="L1013">
        <v>42.853000000000002</v>
      </c>
      <c r="M1013" t="s">
        <v>506</v>
      </c>
      <c r="N1013">
        <v>19</v>
      </c>
      <c r="P1013">
        <v>1</v>
      </c>
      <c r="S1013">
        <f t="shared" si="54"/>
        <v>42.853000000000002</v>
      </c>
      <c r="T1013">
        <f t="shared" si="55"/>
        <v>814.20699999999999</v>
      </c>
    </row>
    <row r="1014" spans="1:20" x14ac:dyDescent="0.25">
      <c r="A1014" t="s">
        <v>130</v>
      </c>
      <c r="B1014">
        <v>738928</v>
      </c>
      <c r="C1014" t="s">
        <v>29</v>
      </c>
      <c r="D1014" t="s">
        <v>21</v>
      </c>
      <c r="E1014" t="s">
        <v>189</v>
      </c>
      <c r="F1014" s="1">
        <v>0.55555555555555558</v>
      </c>
      <c r="G1014" t="s">
        <v>187</v>
      </c>
      <c r="H1014" t="s">
        <v>36</v>
      </c>
      <c r="I1014" s="1">
        <v>0.60069444444444442</v>
      </c>
      <c r="J1014" t="s">
        <v>25</v>
      </c>
      <c r="K1014" t="s">
        <v>23</v>
      </c>
      <c r="L1014">
        <v>44.033000000000001</v>
      </c>
      <c r="M1014" t="s">
        <v>506</v>
      </c>
      <c r="N1014">
        <v>19</v>
      </c>
      <c r="P1014">
        <v>1</v>
      </c>
      <c r="S1014">
        <f t="shared" si="54"/>
        <v>44.033000000000001</v>
      </c>
      <c r="T1014">
        <f t="shared" si="55"/>
        <v>836.62700000000007</v>
      </c>
    </row>
    <row r="1015" spans="1:20" x14ac:dyDescent="0.25">
      <c r="A1015" t="s">
        <v>108</v>
      </c>
      <c r="B1015">
        <v>737299</v>
      </c>
      <c r="C1015" t="s">
        <v>29</v>
      </c>
      <c r="D1015" t="s">
        <v>21</v>
      </c>
      <c r="E1015" t="s">
        <v>188</v>
      </c>
      <c r="F1015" s="1">
        <v>0.70833333333333337</v>
      </c>
      <c r="G1015" t="s">
        <v>187</v>
      </c>
      <c r="H1015" t="s">
        <v>110</v>
      </c>
      <c r="I1015" s="1">
        <v>0.75</v>
      </c>
      <c r="J1015" t="s">
        <v>22</v>
      </c>
      <c r="K1015" t="s">
        <v>23</v>
      </c>
      <c r="L1015">
        <v>33.865000000000002</v>
      </c>
      <c r="M1015" t="s">
        <v>506</v>
      </c>
      <c r="N1015">
        <v>19</v>
      </c>
      <c r="P1015">
        <v>1</v>
      </c>
      <c r="S1015">
        <f t="shared" si="54"/>
        <v>33.865000000000002</v>
      </c>
      <c r="T1015">
        <f t="shared" si="55"/>
        <v>643.43500000000006</v>
      </c>
    </row>
    <row r="1016" spans="1:20" x14ac:dyDescent="0.25">
      <c r="A1016" t="s">
        <v>42</v>
      </c>
      <c r="B1016">
        <v>740094</v>
      </c>
      <c r="C1016" t="s">
        <v>29</v>
      </c>
      <c r="D1016" t="s">
        <v>21</v>
      </c>
      <c r="E1016" t="s">
        <v>192</v>
      </c>
      <c r="F1016" s="1">
        <v>0.47916666666666669</v>
      </c>
      <c r="G1016" t="s">
        <v>187</v>
      </c>
      <c r="H1016" t="s">
        <v>45</v>
      </c>
      <c r="I1016" s="1">
        <v>0.52083333333333337</v>
      </c>
      <c r="K1016" t="s">
        <v>23</v>
      </c>
      <c r="L1016">
        <v>42.853000000000002</v>
      </c>
      <c r="M1016" t="s">
        <v>506</v>
      </c>
      <c r="N1016">
        <v>19</v>
      </c>
      <c r="P1016">
        <v>1</v>
      </c>
      <c r="S1016">
        <f t="shared" si="54"/>
        <v>42.853000000000002</v>
      </c>
      <c r="T1016">
        <f t="shared" si="55"/>
        <v>814.20699999999999</v>
      </c>
    </row>
    <row r="1017" spans="1:20" x14ac:dyDescent="0.25">
      <c r="A1017" t="s">
        <v>42</v>
      </c>
      <c r="B1017">
        <v>740087</v>
      </c>
      <c r="C1017" t="s">
        <v>29</v>
      </c>
      <c r="D1017" t="s">
        <v>21</v>
      </c>
      <c r="E1017" t="s">
        <v>194</v>
      </c>
      <c r="F1017" s="1">
        <v>0.38541666666666669</v>
      </c>
      <c r="G1017" t="s">
        <v>47</v>
      </c>
      <c r="H1017" t="s">
        <v>37</v>
      </c>
      <c r="I1017" s="1">
        <v>0.43055555555555558</v>
      </c>
      <c r="K1017" t="s">
        <v>23</v>
      </c>
      <c r="L1017">
        <v>43.052</v>
      </c>
      <c r="M1017" t="s">
        <v>506</v>
      </c>
      <c r="N1017">
        <v>19</v>
      </c>
      <c r="P1017">
        <v>1</v>
      </c>
      <c r="S1017">
        <f t="shared" si="54"/>
        <v>43.052</v>
      </c>
      <c r="T1017">
        <f t="shared" si="55"/>
        <v>817.98799999999994</v>
      </c>
    </row>
    <row r="1018" spans="1:20" x14ac:dyDescent="0.25">
      <c r="A1018" t="s">
        <v>42</v>
      </c>
      <c r="B1018">
        <v>740073</v>
      </c>
      <c r="C1018" t="s">
        <v>29</v>
      </c>
      <c r="D1018" t="s">
        <v>21</v>
      </c>
      <c r="E1018" t="s">
        <v>46</v>
      </c>
      <c r="F1018" s="1">
        <v>0.27083333333333331</v>
      </c>
      <c r="G1018" t="s">
        <v>47</v>
      </c>
      <c r="H1018" t="s">
        <v>48</v>
      </c>
      <c r="I1018" s="1">
        <v>0.31944444444444448</v>
      </c>
      <c r="J1018" t="s">
        <v>26</v>
      </c>
      <c r="K1018" t="s">
        <v>23</v>
      </c>
      <c r="L1018">
        <v>40.116</v>
      </c>
      <c r="M1018" t="s">
        <v>506</v>
      </c>
      <c r="N1018">
        <v>19</v>
      </c>
      <c r="P1018">
        <v>1</v>
      </c>
      <c r="S1018">
        <f t="shared" si="54"/>
        <v>40.116</v>
      </c>
      <c r="T1018">
        <f t="shared" si="55"/>
        <v>762.20399999999995</v>
      </c>
    </row>
    <row r="1019" spans="1:20" x14ac:dyDescent="0.25">
      <c r="A1019" t="s">
        <v>42</v>
      </c>
      <c r="B1019">
        <v>740090</v>
      </c>
      <c r="C1019" t="s">
        <v>29</v>
      </c>
      <c r="D1019" t="s">
        <v>21</v>
      </c>
      <c r="E1019" t="s">
        <v>194</v>
      </c>
      <c r="F1019" s="1">
        <v>0.67708333333333337</v>
      </c>
      <c r="G1019" t="s">
        <v>47</v>
      </c>
      <c r="H1019" t="s">
        <v>37</v>
      </c>
      <c r="I1019" s="1">
        <v>0.72222222222222221</v>
      </c>
      <c r="K1019" t="s">
        <v>23</v>
      </c>
      <c r="L1019">
        <v>43.052</v>
      </c>
      <c r="M1019" t="s">
        <v>506</v>
      </c>
      <c r="N1019">
        <v>19</v>
      </c>
      <c r="P1019">
        <v>1</v>
      </c>
      <c r="S1019">
        <f t="shared" si="54"/>
        <v>43.052</v>
      </c>
      <c r="T1019">
        <f t="shared" si="55"/>
        <v>817.98799999999994</v>
      </c>
    </row>
    <row r="1020" spans="1:20" x14ac:dyDescent="0.25">
      <c r="A1020" t="s">
        <v>42</v>
      </c>
      <c r="B1020">
        <v>740091</v>
      </c>
      <c r="C1020" t="s">
        <v>29</v>
      </c>
      <c r="D1020" t="s">
        <v>21</v>
      </c>
      <c r="E1020" t="s">
        <v>194</v>
      </c>
      <c r="F1020" s="1">
        <v>0.63541666666666663</v>
      </c>
      <c r="G1020" t="s">
        <v>47</v>
      </c>
      <c r="H1020" t="s">
        <v>37</v>
      </c>
      <c r="I1020" s="1">
        <v>0.68055555555555547</v>
      </c>
      <c r="K1020" t="s">
        <v>23</v>
      </c>
      <c r="L1020">
        <v>43.052</v>
      </c>
      <c r="M1020" t="s">
        <v>506</v>
      </c>
      <c r="N1020">
        <v>19</v>
      </c>
      <c r="P1020">
        <v>1</v>
      </c>
      <c r="S1020">
        <f t="shared" si="54"/>
        <v>43.052</v>
      </c>
      <c r="T1020">
        <f t="shared" si="55"/>
        <v>817.98799999999994</v>
      </c>
    </row>
    <row r="1021" spans="1:20" x14ac:dyDescent="0.25">
      <c r="A1021" t="s">
        <v>42</v>
      </c>
      <c r="B1021">
        <v>740171</v>
      </c>
      <c r="C1021" t="s">
        <v>29</v>
      </c>
      <c r="D1021" t="s">
        <v>21</v>
      </c>
      <c r="E1021" t="s">
        <v>194</v>
      </c>
      <c r="F1021" s="1">
        <v>0.46875</v>
      </c>
      <c r="G1021" t="s">
        <v>47</v>
      </c>
      <c r="H1021" t="s">
        <v>37</v>
      </c>
      <c r="I1021" s="1">
        <v>0.51388888888888895</v>
      </c>
      <c r="K1021" t="s">
        <v>23</v>
      </c>
      <c r="L1021">
        <v>43.052</v>
      </c>
      <c r="M1021" t="s">
        <v>506</v>
      </c>
      <c r="N1021">
        <v>19</v>
      </c>
      <c r="P1021">
        <v>1</v>
      </c>
      <c r="S1021">
        <f t="shared" si="54"/>
        <v>43.052</v>
      </c>
      <c r="T1021">
        <f t="shared" si="55"/>
        <v>817.98799999999994</v>
      </c>
    </row>
    <row r="1022" spans="1:20" x14ac:dyDescent="0.25">
      <c r="A1022" t="s">
        <v>42</v>
      </c>
      <c r="B1022">
        <v>740076</v>
      </c>
      <c r="C1022" t="s">
        <v>29</v>
      </c>
      <c r="D1022" t="s">
        <v>21</v>
      </c>
      <c r="E1022" t="s">
        <v>194</v>
      </c>
      <c r="F1022" s="1">
        <v>0.36458333333333331</v>
      </c>
      <c r="G1022" t="s">
        <v>47</v>
      </c>
      <c r="H1022" t="s">
        <v>37</v>
      </c>
      <c r="I1022" s="1">
        <v>0.41319444444444442</v>
      </c>
      <c r="K1022" t="s">
        <v>23</v>
      </c>
      <c r="L1022">
        <v>43.052</v>
      </c>
      <c r="M1022" t="s">
        <v>506</v>
      </c>
      <c r="N1022">
        <v>19</v>
      </c>
      <c r="P1022">
        <v>1</v>
      </c>
      <c r="S1022">
        <f t="shared" si="54"/>
        <v>43.052</v>
      </c>
      <c r="T1022">
        <f t="shared" si="55"/>
        <v>817.98799999999994</v>
      </c>
    </row>
    <row r="1023" spans="1:20" x14ac:dyDescent="0.25">
      <c r="A1023" t="s">
        <v>42</v>
      </c>
      <c r="B1023">
        <v>740088</v>
      </c>
      <c r="C1023" t="s">
        <v>29</v>
      </c>
      <c r="D1023" t="s">
        <v>21</v>
      </c>
      <c r="E1023" t="s">
        <v>194</v>
      </c>
      <c r="F1023" s="1">
        <v>0.55208333333333337</v>
      </c>
      <c r="G1023" t="s">
        <v>47</v>
      </c>
      <c r="H1023" t="s">
        <v>37</v>
      </c>
      <c r="I1023" s="1">
        <v>0.59722222222222221</v>
      </c>
      <c r="J1023" t="s">
        <v>25</v>
      </c>
      <c r="K1023" t="s">
        <v>23</v>
      </c>
      <c r="L1023">
        <v>43.052</v>
      </c>
      <c r="M1023" t="s">
        <v>506</v>
      </c>
      <c r="N1023">
        <v>19</v>
      </c>
      <c r="P1023">
        <v>1</v>
      </c>
      <c r="S1023">
        <f t="shared" si="54"/>
        <v>43.052</v>
      </c>
      <c r="T1023">
        <f t="shared" si="55"/>
        <v>817.98799999999994</v>
      </c>
    </row>
    <row r="1024" spans="1:20" x14ac:dyDescent="0.25">
      <c r="A1024" t="s">
        <v>42</v>
      </c>
      <c r="B1024">
        <v>740081</v>
      </c>
      <c r="C1024" t="s">
        <v>29</v>
      </c>
      <c r="D1024" t="s">
        <v>21</v>
      </c>
      <c r="E1024" t="s">
        <v>191</v>
      </c>
      <c r="F1024" s="1">
        <v>0.77083333333333337</v>
      </c>
      <c r="G1024" t="s">
        <v>187</v>
      </c>
      <c r="H1024" t="s">
        <v>45</v>
      </c>
      <c r="I1024" s="1">
        <v>0.82638888888888884</v>
      </c>
      <c r="J1024" t="s">
        <v>22</v>
      </c>
      <c r="K1024" t="s">
        <v>23</v>
      </c>
      <c r="L1024">
        <v>46.593000000000004</v>
      </c>
      <c r="M1024" t="s">
        <v>506</v>
      </c>
      <c r="N1024">
        <v>19</v>
      </c>
      <c r="O1024" t="s">
        <v>30</v>
      </c>
      <c r="P1024">
        <v>1</v>
      </c>
      <c r="Q1024" t="s">
        <v>31</v>
      </c>
      <c r="R1024" t="s">
        <v>32</v>
      </c>
      <c r="S1024">
        <v>46.593000000000004</v>
      </c>
      <c r="T1024">
        <v>885.26700000000005</v>
      </c>
    </row>
    <row r="1025" spans="1:20" x14ac:dyDescent="0.25">
      <c r="A1025" t="s">
        <v>42</v>
      </c>
      <c r="B1025">
        <v>740082</v>
      </c>
      <c r="C1025" t="s">
        <v>29</v>
      </c>
      <c r="D1025" t="s">
        <v>21</v>
      </c>
      <c r="E1025" t="s">
        <v>191</v>
      </c>
      <c r="F1025" s="1">
        <v>0.73263888888888884</v>
      </c>
      <c r="G1025" t="s">
        <v>187</v>
      </c>
      <c r="H1025" t="s">
        <v>45</v>
      </c>
      <c r="I1025" s="1">
        <v>0.78819444444444453</v>
      </c>
      <c r="J1025" t="s">
        <v>22</v>
      </c>
      <c r="K1025" t="s">
        <v>23</v>
      </c>
      <c r="L1025">
        <v>46.593000000000004</v>
      </c>
      <c r="M1025" t="s">
        <v>506</v>
      </c>
      <c r="N1025">
        <v>19</v>
      </c>
      <c r="O1025" t="s">
        <v>30</v>
      </c>
      <c r="P1025">
        <v>1</v>
      </c>
      <c r="Q1025" t="s">
        <v>31</v>
      </c>
      <c r="R1025" t="s">
        <v>32</v>
      </c>
      <c r="S1025">
        <v>46.593000000000004</v>
      </c>
      <c r="T1025">
        <v>885.26700000000005</v>
      </c>
    </row>
    <row r="1026" spans="1:20" x14ac:dyDescent="0.25">
      <c r="A1026" t="s">
        <v>42</v>
      </c>
      <c r="B1026">
        <v>740083</v>
      </c>
      <c r="C1026" t="s">
        <v>29</v>
      </c>
      <c r="D1026" t="s">
        <v>21</v>
      </c>
      <c r="E1026" t="s">
        <v>191</v>
      </c>
      <c r="F1026" s="1">
        <v>0.75</v>
      </c>
      <c r="G1026" t="s">
        <v>187</v>
      </c>
      <c r="H1026" t="s">
        <v>45</v>
      </c>
      <c r="I1026" s="1">
        <v>0.80555555555555547</v>
      </c>
      <c r="J1026" t="s">
        <v>22</v>
      </c>
      <c r="K1026" t="s">
        <v>23</v>
      </c>
      <c r="L1026">
        <v>46.593000000000004</v>
      </c>
      <c r="M1026" t="s">
        <v>506</v>
      </c>
      <c r="N1026">
        <v>19</v>
      </c>
      <c r="O1026" t="s">
        <v>30</v>
      </c>
      <c r="P1026">
        <v>1</v>
      </c>
      <c r="Q1026" t="s">
        <v>31</v>
      </c>
      <c r="R1026" t="s">
        <v>32</v>
      </c>
      <c r="S1026">
        <v>46.593000000000004</v>
      </c>
      <c r="T1026">
        <v>885.26700000000005</v>
      </c>
    </row>
    <row r="1027" spans="1:20" x14ac:dyDescent="0.25">
      <c r="A1027" t="s">
        <v>108</v>
      </c>
      <c r="B1027">
        <v>737206</v>
      </c>
      <c r="C1027" t="s">
        <v>29</v>
      </c>
      <c r="D1027" t="s">
        <v>21</v>
      </c>
      <c r="E1027" t="s">
        <v>188</v>
      </c>
      <c r="F1027" s="1">
        <v>0.79861111111111116</v>
      </c>
      <c r="G1027" t="s">
        <v>187</v>
      </c>
      <c r="H1027" t="s">
        <v>110</v>
      </c>
      <c r="I1027" s="1">
        <v>0.83333333333333337</v>
      </c>
      <c r="J1027" t="s">
        <v>22</v>
      </c>
      <c r="K1027" t="s">
        <v>23</v>
      </c>
      <c r="L1027">
        <v>33.865000000000002</v>
      </c>
      <c r="M1027" t="s">
        <v>506</v>
      </c>
      <c r="N1027">
        <v>19</v>
      </c>
      <c r="O1027" t="s">
        <v>30</v>
      </c>
      <c r="P1027">
        <v>1</v>
      </c>
      <c r="Q1027" t="s">
        <v>31</v>
      </c>
      <c r="R1027" t="s">
        <v>32</v>
      </c>
      <c r="S1027">
        <v>33.865000000000002</v>
      </c>
      <c r="T1027">
        <v>643.43499999999995</v>
      </c>
    </row>
    <row r="1028" spans="1:20" x14ac:dyDescent="0.25">
      <c r="A1028" t="s">
        <v>42</v>
      </c>
      <c r="B1028">
        <v>740096</v>
      </c>
      <c r="C1028" t="s">
        <v>29</v>
      </c>
      <c r="D1028" t="s">
        <v>21</v>
      </c>
      <c r="E1028" t="s">
        <v>191</v>
      </c>
      <c r="F1028" s="1">
        <v>0.56944444444444442</v>
      </c>
      <c r="G1028" t="s">
        <v>187</v>
      </c>
      <c r="H1028" t="s">
        <v>45</v>
      </c>
      <c r="I1028" s="1">
        <v>0.625</v>
      </c>
      <c r="J1028" t="s">
        <v>25</v>
      </c>
      <c r="K1028" t="s">
        <v>23</v>
      </c>
      <c r="L1028">
        <v>46.593000000000004</v>
      </c>
      <c r="M1028" t="s">
        <v>506</v>
      </c>
      <c r="N1028">
        <v>19</v>
      </c>
      <c r="O1028" t="s">
        <v>30</v>
      </c>
      <c r="P1028">
        <v>1</v>
      </c>
      <c r="Q1028" t="s">
        <v>31</v>
      </c>
      <c r="R1028" t="s">
        <v>32</v>
      </c>
      <c r="S1028">
        <v>46.593000000000004</v>
      </c>
      <c r="T1028">
        <v>885.26700000000005</v>
      </c>
    </row>
    <row r="1029" spans="1:20" x14ac:dyDescent="0.25">
      <c r="A1029" t="s">
        <v>42</v>
      </c>
      <c r="B1029">
        <v>740097</v>
      </c>
      <c r="C1029" t="s">
        <v>29</v>
      </c>
      <c r="D1029" t="s">
        <v>21</v>
      </c>
      <c r="E1029" t="s">
        <v>191</v>
      </c>
      <c r="F1029" s="1">
        <v>0.64583333333333337</v>
      </c>
      <c r="G1029" t="s">
        <v>187</v>
      </c>
      <c r="H1029" t="s">
        <v>45</v>
      </c>
      <c r="I1029" s="1">
        <v>0.70138888888888884</v>
      </c>
      <c r="K1029" t="s">
        <v>23</v>
      </c>
      <c r="L1029">
        <v>46.593000000000004</v>
      </c>
      <c r="M1029" t="s">
        <v>506</v>
      </c>
      <c r="N1029">
        <v>19</v>
      </c>
      <c r="O1029" t="s">
        <v>30</v>
      </c>
      <c r="P1029">
        <v>1</v>
      </c>
      <c r="Q1029" t="s">
        <v>31</v>
      </c>
      <c r="R1029" t="s">
        <v>32</v>
      </c>
      <c r="S1029">
        <v>46.593000000000004</v>
      </c>
      <c r="T1029">
        <v>885.26700000000005</v>
      </c>
    </row>
    <row r="1030" spans="1:20" x14ac:dyDescent="0.25">
      <c r="A1030" t="s">
        <v>130</v>
      </c>
      <c r="B1030">
        <v>738906</v>
      </c>
      <c r="C1030" t="s">
        <v>29</v>
      </c>
      <c r="D1030" t="s">
        <v>21</v>
      </c>
      <c r="E1030" t="s">
        <v>189</v>
      </c>
      <c r="F1030" s="1">
        <v>0.84722222222222221</v>
      </c>
      <c r="G1030" t="s">
        <v>187</v>
      </c>
      <c r="H1030" t="s">
        <v>36</v>
      </c>
      <c r="I1030" s="1">
        <v>0.88888888888888884</v>
      </c>
      <c r="K1030" t="s">
        <v>23</v>
      </c>
      <c r="L1030">
        <v>44.033000000000001</v>
      </c>
      <c r="M1030" t="s">
        <v>506</v>
      </c>
      <c r="N1030">
        <v>19</v>
      </c>
      <c r="O1030" t="s">
        <v>30</v>
      </c>
      <c r="P1030">
        <v>1</v>
      </c>
      <c r="Q1030" t="s">
        <v>31</v>
      </c>
      <c r="R1030" t="s">
        <v>32</v>
      </c>
      <c r="S1030">
        <v>44.033000000000001</v>
      </c>
      <c r="T1030">
        <v>836.62699999999995</v>
      </c>
    </row>
    <row r="1031" spans="1:20" x14ac:dyDescent="0.25">
      <c r="A1031" t="s">
        <v>130</v>
      </c>
      <c r="B1031">
        <v>738904</v>
      </c>
      <c r="C1031" t="s">
        <v>29</v>
      </c>
      <c r="D1031" t="s">
        <v>21</v>
      </c>
      <c r="E1031" t="s">
        <v>189</v>
      </c>
      <c r="F1031" s="1">
        <v>0.51041666666666663</v>
      </c>
      <c r="G1031" t="s">
        <v>187</v>
      </c>
      <c r="H1031" t="s">
        <v>36</v>
      </c>
      <c r="I1031" s="1">
        <v>0.55555555555555558</v>
      </c>
      <c r="J1031" t="s">
        <v>25</v>
      </c>
      <c r="K1031" t="s">
        <v>23</v>
      </c>
      <c r="L1031">
        <v>44.033000000000001</v>
      </c>
      <c r="M1031" t="s">
        <v>506</v>
      </c>
      <c r="N1031">
        <v>19</v>
      </c>
      <c r="O1031" t="s">
        <v>30</v>
      </c>
      <c r="P1031">
        <v>1</v>
      </c>
      <c r="Q1031" t="s">
        <v>31</v>
      </c>
      <c r="R1031" t="s">
        <v>32</v>
      </c>
      <c r="S1031">
        <v>44.033000000000001</v>
      </c>
      <c r="T1031">
        <v>836.62699999999995</v>
      </c>
    </row>
    <row r="1032" spans="1:20" x14ac:dyDescent="0.25">
      <c r="A1032" t="s">
        <v>111</v>
      </c>
      <c r="B1032">
        <v>736261</v>
      </c>
      <c r="C1032" t="s">
        <v>29</v>
      </c>
      <c r="D1032" t="s">
        <v>21</v>
      </c>
      <c r="E1032" t="s">
        <v>200</v>
      </c>
      <c r="F1032" s="1">
        <v>0.26041666666666669</v>
      </c>
      <c r="G1032" t="s">
        <v>27</v>
      </c>
      <c r="H1032" t="s">
        <v>36</v>
      </c>
      <c r="I1032" s="1">
        <v>0.27777777777777779</v>
      </c>
      <c r="K1032" t="s">
        <v>23</v>
      </c>
      <c r="L1032">
        <v>13.423999999999999</v>
      </c>
      <c r="M1032" t="s">
        <v>506</v>
      </c>
      <c r="N1032">
        <v>19</v>
      </c>
      <c r="O1032" t="s">
        <v>30</v>
      </c>
      <c r="P1032">
        <v>1</v>
      </c>
      <c r="Q1032" t="s">
        <v>31</v>
      </c>
      <c r="R1032" t="s">
        <v>32</v>
      </c>
      <c r="S1032">
        <v>13.423999999999999</v>
      </c>
      <c r="T1032">
        <v>255.05600000000001</v>
      </c>
    </row>
    <row r="1033" spans="1:20" x14ac:dyDescent="0.25">
      <c r="A1033" t="s">
        <v>111</v>
      </c>
      <c r="B1033">
        <v>736262</v>
      </c>
      <c r="C1033" t="s">
        <v>29</v>
      </c>
      <c r="D1033" t="s">
        <v>21</v>
      </c>
      <c r="E1033" t="s">
        <v>200</v>
      </c>
      <c r="F1033" s="1">
        <v>0.30902777777777779</v>
      </c>
      <c r="G1033" t="s">
        <v>27</v>
      </c>
      <c r="H1033" t="s">
        <v>36</v>
      </c>
      <c r="I1033" s="1">
        <v>0.3263888888888889</v>
      </c>
      <c r="J1033" t="s">
        <v>26</v>
      </c>
      <c r="K1033" t="s">
        <v>23</v>
      </c>
      <c r="L1033">
        <v>13.423999999999999</v>
      </c>
      <c r="M1033" t="s">
        <v>506</v>
      </c>
      <c r="N1033">
        <v>19</v>
      </c>
      <c r="O1033" t="s">
        <v>30</v>
      </c>
      <c r="P1033">
        <v>1</v>
      </c>
      <c r="Q1033" t="s">
        <v>31</v>
      </c>
      <c r="R1033" t="s">
        <v>32</v>
      </c>
      <c r="S1033">
        <v>13.423999999999999</v>
      </c>
      <c r="T1033">
        <v>255.05600000000001</v>
      </c>
    </row>
    <row r="1034" spans="1:20" x14ac:dyDescent="0.25">
      <c r="A1034" t="s">
        <v>111</v>
      </c>
      <c r="B1034">
        <v>736263</v>
      </c>
      <c r="C1034" t="s">
        <v>29</v>
      </c>
      <c r="D1034" t="s">
        <v>21</v>
      </c>
      <c r="E1034" t="s">
        <v>200</v>
      </c>
      <c r="F1034" s="1">
        <v>0.57638888888888895</v>
      </c>
      <c r="G1034" t="s">
        <v>27</v>
      </c>
      <c r="H1034" t="s">
        <v>36</v>
      </c>
      <c r="I1034" s="1">
        <v>0.59375</v>
      </c>
      <c r="J1034" t="s">
        <v>25</v>
      </c>
      <c r="K1034" t="s">
        <v>23</v>
      </c>
      <c r="L1034">
        <v>13.423999999999999</v>
      </c>
      <c r="M1034" t="s">
        <v>506</v>
      </c>
      <c r="N1034">
        <v>19</v>
      </c>
      <c r="O1034" t="s">
        <v>30</v>
      </c>
      <c r="P1034">
        <v>1</v>
      </c>
      <c r="Q1034" t="s">
        <v>31</v>
      </c>
      <c r="R1034" t="s">
        <v>32</v>
      </c>
      <c r="S1034">
        <v>13.423999999999999</v>
      </c>
      <c r="T1034">
        <v>255.05600000000001</v>
      </c>
    </row>
    <row r="1035" spans="1:20" x14ac:dyDescent="0.25">
      <c r="A1035" t="s">
        <v>42</v>
      </c>
      <c r="B1035">
        <v>740085</v>
      </c>
      <c r="C1035" t="s">
        <v>29</v>
      </c>
      <c r="D1035" t="s">
        <v>21</v>
      </c>
      <c r="E1035" t="s">
        <v>51</v>
      </c>
      <c r="F1035" s="1">
        <v>0.80208333333333337</v>
      </c>
      <c r="G1035" t="s">
        <v>52</v>
      </c>
      <c r="H1035" t="s">
        <v>45</v>
      </c>
      <c r="I1035" s="1">
        <v>0.84375</v>
      </c>
      <c r="J1035" t="s">
        <v>22</v>
      </c>
      <c r="K1035" t="s">
        <v>23</v>
      </c>
      <c r="L1035">
        <v>39.459000000000003</v>
      </c>
      <c r="M1035" t="s">
        <v>506</v>
      </c>
      <c r="N1035">
        <v>19</v>
      </c>
      <c r="P1035">
        <v>1</v>
      </c>
      <c r="S1035">
        <f>P1035*L1035</f>
        <v>39.459000000000003</v>
      </c>
      <c r="T1035">
        <f>S1035*N1035</f>
        <v>749.721</v>
      </c>
    </row>
    <row r="1036" spans="1:20" x14ac:dyDescent="0.25">
      <c r="A1036" t="s">
        <v>62</v>
      </c>
      <c r="B1036">
        <v>738417</v>
      </c>
      <c r="C1036" t="s">
        <v>29</v>
      </c>
      <c r="D1036" t="s">
        <v>21</v>
      </c>
      <c r="E1036" t="s">
        <v>201</v>
      </c>
      <c r="F1036" s="1">
        <v>0.77430555555555547</v>
      </c>
      <c r="G1036" t="s">
        <v>202</v>
      </c>
      <c r="H1036" t="s">
        <v>64</v>
      </c>
      <c r="I1036" s="1">
        <v>0.78819444444444453</v>
      </c>
      <c r="J1036" t="s">
        <v>22</v>
      </c>
      <c r="K1036" t="s">
        <v>23</v>
      </c>
      <c r="L1036">
        <v>11.263999999999999</v>
      </c>
      <c r="M1036" t="s">
        <v>506</v>
      </c>
      <c r="N1036">
        <v>19</v>
      </c>
      <c r="O1036" t="s">
        <v>30</v>
      </c>
      <c r="P1036">
        <v>1</v>
      </c>
      <c r="Q1036" t="s">
        <v>31</v>
      </c>
      <c r="R1036" t="s">
        <v>32</v>
      </c>
      <c r="S1036">
        <v>11.263999999999999</v>
      </c>
      <c r="T1036">
        <v>214.01599999999999</v>
      </c>
    </row>
    <row r="1037" spans="1:20" x14ac:dyDescent="0.25">
      <c r="A1037" t="s">
        <v>62</v>
      </c>
      <c r="B1037">
        <v>738414</v>
      </c>
      <c r="C1037" t="s">
        <v>29</v>
      </c>
      <c r="D1037" t="s">
        <v>21</v>
      </c>
      <c r="E1037" t="s">
        <v>201</v>
      </c>
      <c r="F1037" s="1">
        <v>0.29166666666666669</v>
      </c>
      <c r="G1037" t="s">
        <v>202</v>
      </c>
      <c r="H1037" t="s">
        <v>64</v>
      </c>
      <c r="I1037" s="1">
        <v>0.30208333333333331</v>
      </c>
      <c r="J1037" t="s">
        <v>26</v>
      </c>
      <c r="K1037" t="s">
        <v>23</v>
      </c>
      <c r="L1037">
        <v>11.263999999999999</v>
      </c>
      <c r="M1037" t="s">
        <v>506</v>
      </c>
      <c r="N1037">
        <v>19</v>
      </c>
      <c r="O1037" t="s">
        <v>30</v>
      </c>
      <c r="P1037">
        <v>1</v>
      </c>
      <c r="Q1037" t="s">
        <v>31</v>
      </c>
      <c r="R1037" t="s">
        <v>32</v>
      </c>
      <c r="S1037">
        <v>11.263999999999999</v>
      </c>
      <c r="T1037">
        <v>214.01599999999999</v>
      </c>
    </row>
    <row r="1038" spans="1:20" x14ac:dyDescent="0.25">
      <c r="A1038" t="s">
        <v>42</v>
      </c>
      <c r="B1038">
        <v>740075</v>
      </c>
      <c r="C1038" t="s">
        <v>29</v>
      </c>
      <c r="D1038" t="s">
        <v>21</v>
      </c>
      <c r="E1038" t="s">
        <v>203</v>
      </c>
      <c r="F1038" s="1">
        <v>0.3125</v>
      </c>
      <c r="G1038" t="s">
        <v>47</v>
      </c>
      <c r="H1038" t="s">
        <v>37</v>
      </c>
      <c r="I1038" s="1">
        <v>0.36805555555555558</v>
      </c>
      <c r="J1038" t="s">
        <v>26</v>
      </c>
      <c r="K1038" t="s">
        <v>23</v>
      </c>
      <c r="L1038">
        <v>48.220999999999997</v>
      </c>
      <c r="M1038" t="s">
        <v>506</v>
      </c>
      <c r="N1038">
        <v>19</v>
      </c>
      <c r="O1038" t="s">
        <v>30</v>
      </c>
      <c r="P1038">
        <v>1</v>
      </c>
      <c r="Q1038" t="s">
        <v>31</v>
      </c>
      <c r="R1038" t="s">
        <v>32</v>
      </c>
      <c r="S1038">
        <v>48.220999999999997</v>
      </c>
      <c r="T1038">
        <v>916.19899999999996</v>
      </c>
    </row>
    <row r="1039" spans="1:20" x14ac:dyDescent="0.25">
      <c r="A1039" t="s">
        <v>42</v>
      </c>
      <c r="B1039">
        <v>740071</v>
      </c>
      <c r="C1039" t="s">
        <v>29</v>
      </c>
      <c r="D1039" t="s">
        <v>21</v>
      </c>
      <c r="E1039" t="s">
        <v>46</v>
      </c>
      <c r="F1039" s="1">
        <v>0.21527777777777779</v>
      </c>
      <c r="G1039" t="s">
        <v>47</v>
      </c>
      <c r="H1039" t="s">
        <v>48</v>
      </c>
      <c r="I1039" s="1">
        <v>0.25694444444444448</v>
      </c>
      <c r="K1039" t="s">
        <v>23</v>
      </c>
      <c r="L1039">
        <v>40.116</v>
      </c>
      <c r="M1039" t="s">
        <v>506</v>
      </c>
      <c r="N1039">
        <v>19</v>
      </c>
      <c r="O1039" t="s">
        <v>30</v>
      </c>
      <c r="P1039">
        <v>1</v>
      </c>
      <c r="Q1039" t="s">
        <v>31</v>
      </c>
      <c r="R1039" t="s">
        <v>32</v>
      </c>
      <c r="S1039">
        <v>40.116</v>
      </c>
      <c r="T1039">
        <v>762.20399999999995</v>
      </c>
    </row>
    <row r="1040" spans="1:20" x14ac:dyDescent="0.25">
      <c r="A1040" t="s">
        <v>42</v>
      </c>
      <c r="B1040">
        <v>740072</v>
      </c>
      <c r="C1040" t="s">
        <v>29</v>
      </c>
      <c r="D1040" t="s">
        <v>21</v>
      </c>
      <c r="E1040" t="s">
        <v>46</v>
      </c>
      <c r="F1040" s="1">
        <v>0.25</v>
      </c>
      <c r="G1040" t="s">
        <v>47</v>
      </c>
      <c r="H1040" t="s">
        <v>48</v>
      </c>
      <c r="I1040" s="1">
        <v>0.2986111111111111</v>
      </c>
      <c r="J1040" t="s">
        <v>26</v>
      </c>
      <c r="K1040" t="s">
        <v>23</v>
      </c>
      <c r="L1040">
        <v>40.116</v>
      </c>
      <c r="M1040" t="s">
        <v>506</v>
      </c>
      <c r="N1040">
        <v>19</v>
      </c>
      <c r="O1040" t="s">
        <v>30</v>
      </c>
      <c r="P1040">
        <v>1</v>
      </c>
      <c r="Q1040" t="s">
        <v>31</v>
      </c>
      <c r="R1040" t="s">
        <v>32</v>
      </c>
      <c r="S1040">
        <v>40.116</v>
      </c>
      <c r="T1040">
        <v>762.20399999999995</v>
      </c>
    </row>
    <row r="1041" spans="1:20" x14ac:dyDescent="0.25">
      <c r="A1041" t="s">
        <v>42</v>
      </c>
      <c r="B1041">
        <v>740089</v>
      </c>
      <c r="C1041" t="s">
        <v>29</v>
      </c>
      <c r="D1041" t="s">
        <v>21</v>
      </c>
      <c r="E1041" t="s">
        <v>194</v>
      </c>
      <c r="F1041" s="1">
        <v>0.70833333333333337</v>
      </c>
      <c r="G1041" t="s">
        <v>47</v>
      </c>
      <c r="H1041" t="s">
        <v>37</v>
      </c>
      <c r="I1041" s="1">
        <v>0.75347222222222221</v>
      </c>
      <c r="J1041" t="s">
        <v>22</v>
      </c>
      <c r="K1041" t="s">
        <v>23</v>
      </c>
      <c r="L1041">
        <v>43.052</v>
      </c>
      <c r="M1041" t="s">
        <v>506</v>
      </c>
      <c r="N1041">
        <v>19</v>
      </c>
      <c r="P1041">
        <v>1</v>
      </c>
      <c r="S1041">
        <f t="shared" ref="S1041:S1043" si="56">P1041*L1041</f>
        <v>43.052</v>
      </c>
      <c r="T1041">
        <f t="shared" ref="T1041:T1043" si="57">S1041*N1041</f>
        <v>817.98799999999994</v>
      </c>
    </row>
    <row r="1042" spans="1:20" x14ac:dyDescent="0.25">
      <c r="A1042" t="s">
        <v>42</v>
      </c>
      <c r="B1042">
        <v>740077</v>
      </c>
      <c r="C1042" t="s">
        <v>29</v>
      </c>
      <c r="D1042" t="s">
        <v>21</v>
      </c>
      <c r="E1042" t="s">
        <v>49</v>
      </c>
      <c r="F1042" s="1">
        <v>0.74652777777777779</v>
      </c>
      <c r="G1042" t="s">
        <v>47</v>
      </c>
      <c r="H1042" t="s">
        <v>50</v>
      </c>
      <c r="I1042" s="1">
        <v>0.78819444444444453</v>
      </c>
      <c r="J1042" t="s">
        <v>22</v>
      </c>
      <c r="K1042" t="s">
        <v>23</v>
      </c>
      <c r="L1042">
        <v>37.845999999999997</v>
      </c>
      <c r="M1042" t="s">
        <v>506</v>
      </c>
      <c r="N1042">
        <v>19</v>
      </c>
      <c r="P1042">
        <v>1</v>
      </c>
      <c r="S1042">
        <f t="shared" si="56"/>
        <v>37.845999999999997</v>
      </c>
      <c r="T1042">
        <f t="shared" si="57"/>
        <v>719.07399999999996</v>
      </c>
    </row>
    <row r="1043" spans="1:20" x14ac:dyDescent="0.25">
      <c r="A1043" t="s">
        <v>42</v>
      </c>
      <c r="B1043">
        <v>740074</v>
      </c>
      <c r="C1043" t="s">
        <v>29</v>
      </c>
      <c r="D1043" t="s">
        <v>21</v>
      </c>
      <c r="E1043" t="s">
        <v>46</v>
      </c>
      <c r="F1043" s="1">
        <v>0.29166666666666669</v>
      </c>
      <c r="G1043" t="s">
        <v>47</v>
      </c>
      <c r="H1043" t="s">
        <v>48</v>
      </c>
      <c r="I1043" s="1">
        <v>0.34027777777777773</v>
      </c>
      <c r="J1043" t="s">
        <v>26</v>
      </c>
      <c r="K1043" t="s">
        <v>23</v>
      </c>
      <c r="L1043">
        <v>40.116</v>
      </c>
      <c r="M1043" t="s">
        <v>506</v>
      </c>
      <c r="N1043">
        <v>19</v>
      </c>
      <c r="P1043">
        <v>1</v>
      </c>
      <c r="S1043">
        <f t="shared" si="56"/>
        <v>40.116</v>
      </c>
      <c r="T1043">
        <f t="shared" si="57"/>
        <v>762.20399999999995</v>
      </c>
    </row>
    <row r="1044" spans="1:20" x14ac:dyDescent="0.25">
      <c r="A1044" t="s">
        <v>69</v>
      </c>
      <c r="B1044">
        <v>736617</v>
      </c>
      <c r="C1044" t="s">
        <v>29</v>
      </c>
      <c r="D1044" t="s">
        <v>21</v>
      </c>
      <c r="E1044" t="s">
        <v>175</v>
      </c>
      <c r="F1044" s="1">
        <v>0.51041666666666663</v>
      </c>
      <c r="G1044" t="s">
        <v>57</v>
      </c>
      <c r="H1044" t="s">
        <v>64</v>
      </c>
      <c r="I1044" s="1">
        <v>0.54166666666666663</v>
      </c>
      <c r="J1044" t="s">
        <v>25</v>
      </c>
      <c r="K1044" t="s">
        <v>23</v>
      </c>
      <c r="L1044">
        <v>35.573</v>
      </c>
      <c r="M1044" t="s">
        <v>506</v>
      </c>
      <c r="N1044">
        <v>19</v>
      </c>
      <c r="O1044" t="s">
        <v>30</v>
      </c>
      <c r="P1044">
        <v>1</v>
      </c>
      <c r="Q1044" t="s">
        <v>31</v>
      </c>
      <c r="R1044" t="s">
        <v>32</v>
      </c>
      <c r="S1044">
        <v>35.573</v>
      </c>
      <c r="T1044">
        <v>675.88699999999994</v>
      </c>
    </row>
    <row r="1045" spans="1:20" x14ac:dyDescent="0.25">
      <c r="A1045" t="s">
        <v>69</v>
      </c>
      <c r="B1045">
        <v>736613</v>
      </c>
      <c r="C1045" t="s">
        <v>29</v>
      </c>
      <c r="D1045" t="s">
        <v>21</v>
      </c>
      <c r="E1045" t="s">
        <v>174</v>
      </c>
      <c r="F1045" s="1">
        <v>0.58333333333333337</v>
      </c>
      <c r="G1045" t="s">
        <v>57</v>
      </c>
      <c r="H1045" t="s">
        <v>107</v>
      </c>
      <c r="I1045" s="1">
        <v>0.60416666666666663</v>
      </c>
      <c r="J1045" t="s">
        <v>25</v>
      </c>
      <c r="K1045" t="s">
        <v>23</v>
      </c>
      <c r="L1045">
        <v>21.827999999999999</v>
      </c>
      <c r="M1045" t="s">
        <v>506</v>
      </c>
      <c r="N1045">
        <v>19</v>
      </c>
      <c r="O1045" t="s">
        <v>30</v>
      </c>
      <c r="P1045">
        <v>1</v>
      </c>
      <c r="Q1045" t="s">
        <v>31</v>
      </c>
      <c r="R1045" t="s">
        <v>32</v>
      </c>
      <c r="S1045">
        <v>21.827999999999999</v>
      </c>
      <c r="T1045">
        <v>414.73200000000003</v>
      </c>
    </row>
    <row r="1046" spans="1:20" x14ac:dyDescent="0.25">
      <c r="A1046" t="s">
        <v>69</v>
      </c>
      <c r="B1046">
        <v>736615</v>
      </c>
      <c r="C1046" t="s">
        <v>29</v>
      </c>
      <c r="D1046" t="s">
        <v>21</v>
      </c>
      <c r="E1046" t="s">
        <v>174</v>
      </c>
      <c r="F1046" s="1">
        <v>0.70833333333333337</v>
      </c>
      <c r="G1046" t="s">
        <v>57</v>
      </c>
      <c r="H1046" t="s">
        <v>107</v>
      </c>
      <c r="I1046" s="1">
        <v>0.73263888888888884</v>
      </c>
      <c r="J1046" t="s">
        <v>22</v>
      </c>
      <c r="K1046" t="s">
        <v>23</v>
      </c>
      <c r="L1046">
        <v>21.827999999999999</v>
      </c>
      <c r="M1046" t="s">
        <v>506</v>
      </c>
      <c r="N1046">
        <v>19</v>
      </c>
      <c r="O1046" t="s">
        <v>30</v>
      </c>
      <c r="P1046">
        <v>1</v>
      </c>
      <c r="Q1046" t="s">
        <v>31</v>
      </c>
      <c r="R1046" t="s">
        <v>32</v>
      </c>
      <c r="S1046">
        <v>21.827999999999999</v>
      </c>
      <c r="T1046">
        <v>414.73200000000003</v>
      </c>
    </row>
    <row r="1047" spans="1:20" x14ac:dyDescent="0.25">
      <c r="A1047" t="s">
        <v>69</v>
      </c>
      <c r="B1047">
        <v>738888</v>
      </c>
      <c r="C1047" t="s">
        <v>29</v>
      </c>
      <c r="D1047" t="s">
        <v>21</v>
      </c>
      <c r="E1047" t="s">
        <v>174</v>
      </c>
      <c r="F1047" s="1">
        <v>0.76041666666666663</v>
      </c>
      <c r="G1047" t="s">
        <v>57</v>
      </c>
      <c r="H1047" t="s">
        <v>107</v>
      </c>
      <c r="I1047" s="1">
        <v>0.78472222222222221</v>
      </c>
      <c r="J1047" t="s">
        <v>22</v>
      </c>
      <c r="K1047" t="s">
        <v>23</v>
      </c>
      <c r="L1047">
        <v>21.827999999999999</v>
      </c>
      <c r="M1047" t="s">
        <v>506</v>
      </c>
      <c r="N1047">
        <v>19</v>
      </c>
      <c r="O1047" t="s">
        <v>30</v>
      </c>
      <c r="P1047">
        <v>1</v>
      </c>
      <c r="Q1047" t="s">
        <v>31</v>
      </c>
      <c r="R1047" t="s">
        <v>32</v>
      </c>
      <c r="S1047">
        <v>21.827999999999999</v>
      </c>
      <c r="T1047">
        <v>414.73200000000003</v>
      </c>
    </row>
    <row r="1048" spans="1:20" x14ac:dyDescent="0.25">
      <c r="A1048" t="s">
        <v>69</v>
      </c>
      <c r="B1048">
        <v>736616</v>
      </c>
      <c r="C1048" t="s">
        <v>29</v>
      </c>
      <c r="D1048" t="s">
        <v>21</v>
      </c>
      <c r="E1048" t="s">
        <v>175</v>
      </c>
      <c r="F1048" s="1">
        <v>0.28472222222222221</v>
      </c>
      <c r="G1048" t="s">
        <v>57</v>
      </c>
      <c r="H1048" t="s">
        <v>64</v>
      </c>
      <c r="I1048" s="1">
        <v>0.32291666666666669</v>
      </c>
      <c r="J1048" t="s">
        <v>26</v>
      </c>
      <c r="K1048" t="s">
        <v>23</v>
      </c>
      <c r="L1048">
        <v>35.573</v>
      </c>
      <c r="M1048" t="s">
        <v>506</v>
      </c>
      <c r="N1048">
        <v>19</v>
      </c>
      <c r="O1048" t="s">
        <v>30</v>
      </c>
      <c r="P1048">
        <v>1</v>
      </c>
      <c r="Q1048" t="s">
        <v>31</v>
      </c>
      <c r="R1048" t="s">
        <v>32</v>
      </c>
      <c r="S1048">
        <v>35.573</v>
      </c>
      <c r="T1048">
        <v>675.88699999999994</v>
      </c>
    </row>
    <row r="1049" spans="1:20" x14ac:dyDescent="0.25">
      <c r="A1049" t="s">
        <v>69</v>
      </c>
      <c r="B1049">
        <v>736618</v>
      </c>
      <c r="C1049" t="s">
        <v>29</v>
      </c>
      <c r="D1049" t="s">
        <v>21</v>
      </c>
      <c r="E1049" t="s">
        <v>204</v>
      </c>
      <c r="F1049" s="1">
        <v>0.33333333333333331</v>
      </c>
      <c r="G1049" t="s">
        <v>57</v>
      </c>
      <c r="H1049" t="s">
        <v>120</v>
      </c>
      <c r="I1049" s="1">
        <v>0.35069444444444442</v>
      </c>
      <c r="J1049" t="s">
        <v>26</v>
      </c>
      <c r="K1049" t="s">
        <v>23</v>
      </c>
      <c r="L1049">
        <v>13.33</v>
      </c>
      <c r="M1049" t="s">
        <v>506</v>
      </c>
      <c r="N1049">
        <v>19</v>
      </c>
      <c r="O1049" t="s">
        <v>30</v>
      </c>
      <c r="P1049">
        <v>1</v>
      </c>
      <c r="Q1049" t="s">
        <v>31</v>
      </c>
      <c r="R1049" t="s">
        <v>32</v>
      </c>
      <c r="S1049">
        <v>13.33</v>
      </c>
      <c r="T1049">
        <v>253.27</v>
      </c>
    </row>
    <row r="1050" spans="1:20" x14ac:dyDescent="0.25">
      <c r="A1050" t="s">
        <v>54</v>
      </c>
      <c r="B1050">
        <v>738884</v>
      </c>
      <c r="C1050" t="s">
        <v>29</v>
      </c>
      <c r="D1050" t="s">
        <v>21</v>
      </c>
      <c r="E1050" t="s">
        <v>67</v>
      </c>
      <c r="F1050" s="1">
        <v>0.3263888888888889</v>
      </c>
      <c r="G1050" t="s">
        <v>57</v>
      </c>
      <c r="H1050" t="s">
        <v>68</v>
      </c>
      <c r="I1050" s="1">
        <v>0.35416666666666669</v>
      </c>
      <c r="J1050" t="s">
        <v>26</v>
      </c>
      <c r="K1050" t="s">
        <v>23</v>
      </c>
      <c r="L1050">
        <v>22.068999999999999</v>
      </c>
      <c r="M1050" t="s">
        <v>506</v>
      </c>
      <c r="N1050">
        <v>19</v>
      </c>
      <c r="O1050" t="s">
        <v>30</v>
      </c>
      <c r="P1050">
        <v>1</v>
      </c>
      <c r="Q1050" t="s">
        <v>31</v>
      </c>
      <c r="R1050" t="s">
        <v>32</v>
      </c>
      <c r="S1050">
        <v>22.068999999999999</v>
      </c>
      <c r="T1050">
        <v>419.31099999999998</v>
      </c>
    </row>
    <row r="1051" spans="1:20" x14ac:dyDescent="0.25">
      <c r="A1051" t="s">
        <v>54</v>
      </c>
      <c r="B1051">
        <v>738885</v>
      </c>
      <c r="C1051" t="s">
        <v>29</v>
      </c>
      <c r="D1051" t="s">
        <v>21</v>
      </c>
      <c r="E1051" t="s">
        <v>67</v>
      </c>
      <c r="F1051" s="1">
        <v>0.5625</v>
      </c>
      <c r="G1051" t="s">
        <v>57</v>
      </c>
      <c r="H1051" t="s">
        <v>68</v>
      </c>
      <c r="I1051" s="1">
        <v>0.59027777777777779</v>
      </c>
      <c r="J1051" t="s">
        <v>25</v>
      </c>
      <c r="K1051" t="s">
        <v>23</v>
      </c>
      <c r="L1051">
        <v>22.068999999999999</v>
      </c>
      <c r="M1051" t="s">
        <v>506</v>
      </c>
      <c r="N1051">
        <v>19</v>
      </c>
      <c r="O1051" t="s">
        <v>30</v>
      </c>
      <c r="P1051">
        <v>1</v>
      </c>
      <c r="Q1051" t="s">
        <v>31</v>
      </c>
      <c r="R1051" t="s">
        <v>32</v>
      </c>
      <c r="S1051">
        <v>22.068999999999999</v>
      </c>
      <c r="T1051">
        <v>419.31099999999998</v>
      </c>
    </row>
    <row r="1052" spans="1:20" x14ac:dyDescent="0.25">
      <c r="A1052" t="s">
        <v>54</v>
      </c>
      <c r="B1052">
        <v>738886</v>
      </c>
      <c r="C1052" t="s">
        <v>29</v>
      </c>
      <c r="D1052" t="s">
        <v>21</v>
      </c>
      <c r="E1052" t="s">
        <v>67</v>
      </c>
      <c r="F1052" s="1">
        <v>0.75</v>
      </c>
      <c r="G1052" t="s">
        <v>57</v>
      </c>
      <c r="H1052" t="s">
        <v>68</v>
      </c>
      <c r="I1052" s="1">
        <v>0.77777777777777779</v>
      </c>
      <c r="J1052" t="s">
        <v>22</v>
      </c>
      <c r="K1052" t="s">
        <v>23</v>
      </c>
      <c r="L1052">
        <v>22.068999999999999</v>
      </c>
      <c r="M1052" t="s">
        <v>506</v>
      </c>
      <c r="N1052">
        <v>19</v>
      </c>
      <c r="O1052" t="s">
        <v>30</v>
      </c>
      <c r="P1052">
        <v>1</v>
      </c>
      <c r="Q1052" t="s">
        <v>31</v>
      </c>
      <c r="R1052" t="s">
        <v>32</v>
      </c>
      <c r="S1052">
        <v>22.068999999999999</v>
      </c>
      <c r="T1052">
        <v>419.31099999999998</v>
      </c>
    </row>
    <row r="1053" spans="1:20" x14ac:dyDescent="0.25">
      <c r="A1053" t="s">
        <v>108</v>
      </c>
      <c r="B1053">
        <v>737208</v>
      </c>
      <c r="C1053" t="s">
        <v>29</v>
      </c>
      <c r="D1053" t="s">
        <v>21</v>
      </c>
      <c r="E1053" t="s">
        <v>519</v>
      </c>
      <c r="F1053" s="1">
        <v>0.25208333333333333</v>
      </c>
      <c r="G1053" t="s">
        <v>171</v>
      </c>
      <c r="H1053" t="s">
        <v>37</v>
      </c>
      <c r="I1053" s="1">
        <v>0.2986111111111111</v>
      </c>
      <c r="J1053" t="s">
        <v>26</v>
      </c>
      <c r="K1053" t="s">
        <v>23</v>
      </c>
      <c r="L1053">
        <v>42.463000000000001</v>
      </c>
      <c r="M1053" t="s">
        <v>506</v>
      </c>
      <c r="N1053">
        <v>19</v>
      </c>
      <c r="O1053" t="s">
        <v>30</v>
      </c>
      <c r="P1053">
        <v>1</v>
      </c>
      <c r="Q1053" t="s">
        <v>31</v>
      </c>
      <c r="R1053" t="s">
        <v>32</v>
      </c>
      <c r="S1053">
        <v>42.463000000000001</v>
      </c>
      <c r="T1053">
        <v>806.79700000000003</v>
      </c>
    </row>
    <row r="1054" spans="1:20" x14ac:dyDescent="0.25">
      <c r="A1054" t="s">
        <v>108</v>
      </c>
      <c r="B1054">
        <v>737209</v>
      </c>
      <c r="C1054" t="s">
        <v>29</v>
      </c>
      <c r="D1054" t="s">
        <v>21</v>
      </c>
      <c r="E1054" t="s">
        <v>519</v>
      </c>
      <c r="F1054" s="1">
        <v>0.27430555555555552</v>
      </c>
      <c r="G1054" t="s">
        <v>171</v>
      </c>
      <c r="H1054" t="s">
        <v>37</v>
      </c>
      <c r="I1054" s="1">
        <v>0.3298611111111111</v>
      </c>
      <c r="J1054" t="s">
        <v>26</v>
      </c>
      <c r="K1054" t="s">
        <v>23</v>
      </c>
      <c r="L1054">
        <v>42.463000000000001</v>
      </c>
      <c r="M1054" t="s">
        <v>506</v>
      </c>
      <c r="N1054">
        <v>19</v>
      </c>
      <c r="O1054" t="s">
        <v>30</v>
      </c>
      <c r="P1054">
        <v>1</v>
      </c>
      <c r="Q1054" t="s">
        <v>31</v>
      </c>
      <c r="R1054" t="s">
        <v>32</v>
      </c>
      <c r="S1054">
        <v>42.463000000000001</v>
      </c>
      <c r="T1054">
        <v>806.79700000000003</v>
      </c>
    </row>
    <row r="1055" spans="1:20" x14ac:dyDescent="0.25">
      <c r="A1055" t="s">
        <v>108</v>
      </c>
      <c r="B1055">
        <v>737210</v>
      </c>
      <c r="C1055" t="s">
        <v>29</v>
      </c>
      <c r="D1055" t="s">
        <v>21</v>
      </c>
      <c r="E1055" t="s">
        <v>519</v>
      </c>
      <c r="F1055" s="1">
        <v>0.2951388888888889</v>
      </c>
      <c r="G1055" t="s">
        <v>171</v>
      </c>
      <c r="H1055" t="s">
        <v>37</v>
      </c>
      <c r="I1055" s="1">
        <v>0.34513888888888888</v>
      </c>
      <c r="J1055" t="s">
        <v>26</v>
      </c>
      <c r="K1055" t="s">
        <v>23</v>
      </c>
      <c r="L1055">
        <v>42.463000000000001</v>
      </c>
      <c r="M1055" t="s">
        <v>506</v>
      </c>
      <c r="N1055">
        <v>19</v>
      </c>
      <c r="O1055" t="s">
        <v>30</v>
      </c>
      <c r="P1055">
        <v>1</v>
      </c>
      <c r="Q1055" t="s">
        <v>31</v>
      </c>
      <c r="R1055" t="s">
        <v>32</v>
      </c>
      <c r="S1055">
        <v>42.463000000000001</v>
      </c>
      <c r="T1055">
        <v>806.79700000000003</v>
      </c>
    </row>
    <row r="1056" spans="1:20" x14ac:dyDescent="0.25">
      <c r="A1056" t="s">
        <v>42</v>
      </c>
      <c r="B1056">
        <v>740093</v>
      </c>
      <c r="C1056" t="s">
        <v>29</v>
      </c>
      <c r="D1056" t="s">
        <v>21</v>
      </c>
      <c r="E1056" t="s">
        <v>43</v>
      </c>
      <c r="F1056" s="1">
        <v>0.35416666666666669</v>
      </c>
      <c r="G1056" t="s">
        <v>44</v>
      </c>
      <c r="H1056" t="s">
        <v>45</v>
      </c>
      <c r="I1056" s="1">
        <v>0.39930555555555558</v>
      </c>
      <c r="K1056" t="s">
        <v>23</v>
      </c>
      <c r="L1056">
        <v>39.843000000000004</v>
      </c>
      <c r="M1056" t="s">
        <v>506</v>
      </c>
      <c r="N1056">
        <v>19</v>
      </c>
      <c r="P1056">
        <v>1</v>
      </c>
      <c r="S1056">
        <f t="shared" ref="S1056:S1059" si="58">P1056*L1056</f>
        <v>39.843000000000004</v>
      </c>
      <c r="T1056">
        <f t="shared" ref="T1056:T1059" si="59">S1056*N1056</f>
        <v>757.01700000000005</v>
      </c>
    </row>
    <row r="1057" spans="1:20" x14ac:dyDescent="0.25">
      <c r="A1057" t="s">
        <v>42</v>
      </c>
      <c r="B1057">
        <v>740092</v>
      </c>
      <c r="C1057" t="s">
        <v>29</v>
      </c>
      <c r="D1057" t="s">
        <v>21</v>
      </c>
      <c r="E1057" t="s">
        <v>43</v>
      </c>
      <c r="F1057" s="1">
        <v>0.33333333333333331</v>
      </c>
      <c r="G1057" t="s">
        <v>44</v>
      </c>
      <c r="H1057" t="s">
        <v>45</v>
      </c>
      <c r="I1057" s="1">
        <v>0.37847222222222227</v>
      </c>
      <c r="K1057" t="s">
        <v>23</v>
      </c>
      <c r="L1057">
        <v>39.843000000000004</v>
      </c>
      <c r="M1057" t="s">
        <v>506</v>
      </c>
      <c r="N1057">
        <v>19</v>
      </c>
      <c r="P1057">
        <v>1</v>
      </c>
      <c r="S1057">
        <f t="shared" si="58"/>
        <v>39.843000000000004</v>
      </c>
      <c r="T1057">
        <f t="shared" si="59"/>
        <v>757.01700000000005</v>
      </c>
    </row>
    <row r="1058" spans="1:20" x14ac:dyDescent="0.25">
      <c r="A1058" t="s">
        <v>42</v>
      </c>
      <c r="B1058">
        <v>740080</v>
      </c>
      <c r="C1058" t="s">
        <v>29</v>
      </c>
      <c r="D1058" t="s">
        <v>21</v>
      </c>
      <c r="E1058" t="s">
        <v>43</v>
      </c>
      <c r="F1058" s="1">
        <v>0.3125</v>
      </c>
      <c r="G1058" t="s">
        <v>44</v>
      </c>
      <c r="H1058" t="s">
        <v>45</v>
      </c>
      <c r="I1058" s="1">
        <v>0.3576388888888889</v>
      </c>
      <c r="J1058" t="s">
        <v>26</v>
      </c>
      <c r="K1058" t="s">
        <v>23</v>
      </c>
      <c r="L1058">
        <v>39.843000000000004</v>
      </c>
      <c r="M1058" t="s">
        <v>506</v>
      </c>
      <c r="N1058">
        <v>19</v>
      </c>
      <c r="P1058">
        <v>1</v>
      </c>
      <c r="S1058">
        <f t="shared" si="58"/>
        <v>39.843000000000004</v>
      </c>
      <c r="T1058">
        <f t="shared" si="59"/>
        <v>757.01700000000005</v>
      </c>
    </row>
    <row r="1059" spans="1:20" x14ac:dyDescent="0.25">
      <c r="A1059" t="s">
        <v>42</v>
      </c>
      <c r="B1059">
        <v>740079</v>
      </c>
      <c r="C1059" t="s">
        <v>29</v>
      </c>
      <c r="D1059" t="s">
        <v>21</v>
      </c>
      <c r="E1059" t="s">
        <v>172</v>
      </c>
      <c r="F1059" s="1">
        <v>0.2673611111111111</v>
      </c>
      <c r="G1059" t="s">
        <v>44</v>
      </c>
      <c r="H1059" t="s">
        <v>107</v>
      </c>
      <c r="I1059" s="1">
        <v>0.2951388888888889</v>
      </c>
      <c r="J1059" t="s">
        <v>26</v>
      </c>
      <c r="K1059" t="s">
        <v>23</v>
      </c>
      <c r="L1059">
        <v>27.288</v>
      </c>
      <c r="M1059" t="s">
        <v>506</v>
      </c>
      <c r="N1059">
        <v>19</v>
      </c>
      <c r="P1059">
        <v>1</v>
      </c>
      <c r="S1059">
        <f t="shared" si="58"/>
        <v>27.288</v>
      </c>
      <c r="T1059">
        <f t="shared" si="59"/>
        <v>518.47199999999998</v>
      </c>
    </row>
    <row r="1060" spans="1:20" x14ac:dyDescent="0.25">
      <c r="A1060" t="s">
        <v>116</v>
      </c>
      <c r="B1060">
        <v>738862</v>
      </c>
      <c r="C1060" t="s">
        <v>29</v>
      </c>
      <c r="D1060" t="s">
        <v>21</v>
      </c>
      <c r="E1060" t="s">
        <v>173</v>
      </c>
      <c r="F1060" s="1">
        <v>0.3125</v>
      </c>
      <c r="G1060" t="s">
        <v>147</v>
      </c>
      <c r="H1060" t="s">
        <v>36</v>
      </c>
      <c r="I1060" s="1">
        <v>0.34097222222222223</v>
      </c>
      <c r="J1060" t="s">
        <v>26</v>
      </c>
      <c r="K1060" t="s">
        <v>23</v>
      </c>
      <c r="L1060">
        <v>26.135000000000002</v>
      </c>
      <c r="M1060" t="s">
        <v>506</v>
      </c>
      <c r="N1060">
        <v>19</v>
      </c>
      <c r="O1060" t="s">
        <v>30</v>
      </c>
      <c r="P1060">
        <v>1</v>
      </c>
      <c r="Q1060" t="s">
        <v>31</v>
      </c>
      <c r="R1060" t="s">
        <v>32</v>
      </c>
      <c r="S1060">
        <v>26.135000000000002</v>
      </c>
      <c r="T1060">
        <v>496.565</v>
      </c>
    </row>
    <row r="1061" spans="1:20" x14ac:dyDescent="0.25">
      <c r="A1061" t="s">
        <v>116</v>
      </c>
      <c r="B1061">
        <v>738952</v>
      </c>
      <c r="C1061" t="s">
        <v>29</v>
      </c>
      <c r="D1061" t="s">
        <v>21</v>
      </c>
      <c r="E1061" t="s">
        <v>173</v>
      </c>
      <c r="F1061" s="1">
        <v>0.8125</v>
      </c>
      <c r="G1061" t="s">
        <v>147</v>
      </c>
      <c r="H1061" t="s">
        <v>36</v>
      </c>
      <c r="I1061" s="1">
        <v>0.84097222222222223</v>
      </c>
      <c r="J1061" t="s">
        <v>22</v>
      </c>
      <c r="K1061" t="s">
        <v>23</v>
      </c>
      <c r="L1061">
        <v>26.135000000000002</v>
      </c>
      <c r="M1061" t="s">
        <v>506</v>
      </c>
      <c r="N1061">
        <v>19</v>
      </c>
      <c r="P1061">
        <v>1</v>
      </c>
      <c r="S1061">
        <f>P1061*L1061</f>
        <v>26.135000000000002</v>
      </c>
      <c r="T1061">
        <f>S1061*N1061</f>
        <v>496.56500000000005</v>
      </c>
    </row>
    <row r="1062" spans="1:20" x14ac:dyDescent="0.25">
      <c r="A1062" t="s">
        <v>69</v>
      </c>
      <c r="B1062">
        <v>736614</v>
      </c>
      <c r="C1062" t="s">
        <v>29</v>
      </c>
      <c r="D1062" t="s">
        <v>21</v>
      </c>
      <c r="E1062" t="s">
        <v>174</v>
      </c>
      <c r="F1062" s="1">
        <v>0.375</v>
      </c>
      <c r="G1062" t="s">
        <v>57</v>
      </c>
      <c r="H1062" t="s">
        <v>107</v>
      </c>
      <c r="I1062" s="1">
        <v>0.39583333333333331</v>
      </c>
      <c r="K1062" t="s">
        <v>23</v>
      </c>
      <c r="L1062">
        <v>21.827999999999999</v>
      </c>
      <c r="M1062" t="s">
        <v>506</v>
      </c>
      <c r="N1062">
        <v>19</v>
      </c>
      <c r="O1062" t="s">
        <v>30</v>
      </c>
      <c r="P1062">
        <v>1</v>
      </c>
      <c r="Q1062" t="s">
        <v>31</v>
      </c>
      <c r="R1062" t="s">
        <v>32</v>
      </c>
      <c r="S1062">
        <v>21.827999999999999</v>
      </c>
      <c r="T1062">
        <v>414.73200000000003</v>
      </c>
    </row>
    <row r="1063" spans="1:20" x14ac:dyDescent="0.25">
      <c r="A1063" t="s">
        <v>116</v>
      </c>
      <c r="B1063">
        <v>738860</v>
      </c>
      <c r="C1063" t="s">
        <v>29</v>
      </c>
      <c r="D1063" t="s">
        <v>21</v>
      </c>
      <c r="E1063" t="s">
        <v>173</v>
      </c>
      <c r="F1063" s="1">
        <v>0.22222222222222221</v>
      </c>
      <c r="G1063" t="s">
        <v>147</v>
      </c>
      <c r="H1063" t="s">
        <v>36</v>
      </c>
      <c r="I1063" s="1">
        <v>0.25069444444444444</v>
      </c>
      <c r="K1063" t="s">
        <v>23</v>
      </c>
      <c r="L1063">
        <v>26.135000000000002</v>
      </c>
      <c r="M1063" t="s">
        <v>506</v>
      </c>
      <c r="N1063">
        <v>19</v>
      </c>
      <c r="O1063" t="s">
        <v>30</v>
      </c>
      <c r="P1063">
        <v>1</v>
      </c>
      <c r="Q1063" t="s">
        <v>31</v>
      </c>
      <c r="R1063" t="s">
        <v>32</v>
      </c>
      <c r="S1063">
        <v>26.135000000000002</v>
      </c>
      <c r="T1063">
        <v>496.565</v>
      </c>
    </row>
    <row r="1064" spans="1:20" x14ac:dyDescent="0.25">
      <c r="A1064" t="s">
        <v>116</v>
      </c>
      <c r="B1064">
        <v>736185</v>
      </c>
      <c r="C1064" t="s">
        <v>29</v>
      </c>
      <c r="D1064" t="s">
        <v>21</v>
      </c>
      <c r="E1064" t="s">
        <v>173</v>
      </c>
      <c r="F1064" s="1">
        <v>0.2673611111111111</v>
      </c>
      <c r="G1064" t="s">
        <v>147</v>
      </c>
      <c r="H1064" t="s">
        <v>36</v>
      </c>
      <c r="I1064" s="1">
        <v>0.29583333333333334</v>
      </c>
      <c r="J1064" t="s">
        <v>26</v>
      </c>
      <c r="K1064" t="s">
        <v>23</v>
      </c>
      <c r="L1064">
        <v>26.135000000000002</v>
      </c>
      <c r="M1064" t="s">
        <v>506</v>
      </c>
      <c r="N1064">
        <v>19</v>
      </c>
      <c r="O1064" t="s">
        <v>30</v>
      </c>
      <c r="P1064">
        <v>1</v>
      </c>
      <c r="Q1064" t="s">
        <v>31</v>
      </c>
      <c r="R1064" t="s">
        <v>32</v>
      </c>
      <c r="S1064">
        <v>26.135000000000002</v>
      </c>
      <c r="T1064">
        <v>496.565</v>
      </c>
    </row>
    <row r="1065" spans="1:20" x14ac:dyDescent="0.25">
      <c r="A1065" t="s">
        <v>116</v>
      </c>
      <c r="B1065">
        <v>737723</v>
      </c>
      <c r="C1065" t="s">
        <v>29</v>
      </c>
      <c r="D1065" t="s">
        <v>21</v>
      </c>
      <c r="E1065" t="s">
        <v>173</v>
      </c>
      <c r="F1065" s="1">
        <v>0.28125</v>
      </c>
      <c r="G1065" t="s">
        <v>147</v>
      </c>
      <c r="H1065" t="s">
        <v>36</v>
      </c>
      <c r="I1065" s="1">
        <v>0.30972222222222223</v>
      </c>
      <c r="J1065" t="s">
        <v>26</v>
      </c>
      <c r="K1065" t="s">
        <v>23</v>
      </c>
      <c r="L1065">
        <v>26.135000000000002</v>
      </c>
      <c r="M1065" t="s">
        <v>506</v>
      </c>
      <c r="N1065">
        <v>19</v>
      </c>
      <c r="O1065" t="s">
        <v>30</v>
      </c>
      <c r="P1065">
        <v>1</v>
      </c>
      <c r="Q1065" t="s">
        <v>31</v>
      </c>
      <c r="R1065" t="s">
        <v>32</v>
      </c>
      <c r="S1065">
        <v>26.135000000000002</v>
      </c>
      <c r="T1065">
        <v>496.565</v>
      </c>
    </row>
    <row r="1066" spans="1:20" x14ac:dyDescent="0.25">
      <c r="A1066" t="s">
        <v>116</v>
      </c>
      <c r="B1066">
        <v>738870</v>
      </c>
      <c r="C1066" t="s">
        <v>20</v>
      </c>
      <c r="D1066" t="s">
        <v>21</v>
      </c>
      <c r="E1066" t="s">
        <v>173</v>
      </c>
      <c r="F1066" s="1">
        <v>0.34722222222222227</v>
      </c>
      <c r="G1066" t="s">
        <v>147</v>
      </c>
      <c r="H1066" t="s">
        <v>36</v>
      </c>
      <c r="I1066" s="1">
        <v>0.3756944444444445</v>
      </c>
      <c r="K1066" t="s">
        <v>23</v>
      </c>
      <c r="L1066">
        <v>26.135000000000002</v>
      </c>
      <c r="M1066" t="s">
        <v>506</v>
      </c>
      <c r="N1066">
        <v>19</v>
      </c>
      <c r="O1066" t="s">
        <v>30</v>
      </c>
      <c r="P1066">
        <v>1</v>
      </c>
      <c r="Q1066" t="s">
        <v>31</v>
      </c>
      <c r="R1066" t="s">
        <v>32</v>
      </c>
      <c r="S1066">
        <v>26.135000000000002</v>
      </c>
      <c r="T1066">
        <v>496.565</v>
      </c>
    </row>
    <row r="1067" spans="1:20" x14ac:dyDescent="0.25">
      <c r="A1067" t="s">
        <v>116</v>
      </c>
      <c r="B1067">
        <v>738864</v>
      </c>
      <c r="C1067" t="s">
        <v>29</v>
      </c>
      <c r="D1067" t="s">
        <v>21</v>
      </c>
      <c r="E1067" t="s">
        <v>173</v>
      </c>
      <c r="F1067" s="1">
        <v>0.57986111111111105</v>
      </c>
      <c r="G1067" t="s">
        <v>147</v>
      </c>
      <c r="H1067" t="s">
        <v>36</v>
      </c>
      <c r="I1067" s="1">
        <v>0.60833333333333328</v>
      </c>
      <c r="J1067" t="s">
        <v>25</v>
      </c>
      <c r="K1067" t="s">
        <v>23</v>
      </c>
      <c r="L1067">
        <v>26.135000000000002</v>
      </c>
      <c r="M1067" t="s">
        <v>506</v>
      </c>
      <c r="N1067">
        <v>19</v>
      </c>
      <c r="O1067" t="s">
        <v>30</v>
      </c>
      <c r="P1067">
        <v>1</v>
      </c>
      <c r="Q1067" t="s">
        <v>31</v>
      </c>
      <c r="R1067" t="s">
        <v>32</v>
      </c>
      <c r="S1067">
        <v>26.135000000000002</v>
      </c>
      <c r="T1067">
        <v>496.565</v>
      </c>
    </row>
    <row r="1068" spans="1:20" x14ac:dyDescent="0.25">
      <c r="A1068" t="s">
        <v>79</v>
      </c>
      <c r="B1068">
        <v>737420</v>
      </c>
      <c r="C1068" t="s">
        <v>29</v>
      </c>
      <c r="D1068" t="s">
        <v>21</v>
      </c>
      <c r="E1068" t="s">
        <v>165</v>
      </c>
      <c r="F1068" s="1">
        <v>0.28472222222222221</v>
      </c>
      <c r="G1068" t="s">
        <v>56</v>
      </c>
      <c r="H1068" t="s">
        <v>37</v>
      </c>
      <c r="I1068" s="1">
        <v>0.3263888888888889</v>
      </c>
      <c r="J1068" t="s">
        <v>26</v>
      </c>
      <c r="K1068" t="s">
        <v>23</v>
      </c>
      <c r="L1068">
        <v>35.633000000000003</v>
      </c>
      <c r="M1068" t="s">
        <v>520</v>
      </c>
      <c r="N1068">
        <v>10</v>
      </c>
      <c r="P1068">
        <v>1</v>
      </c>
      <c r="S1068">
        <f>P1068*L1068</f>
        <v>35.633000000000003</v>
      </c>
      <c r="T1068">
        <f>S1068*N1068</f>
        <v>356.33000000000004</v>
      </c>
    </row>
    <row r="1069" spans="1:20" x14ac:dyDescent="0.25">
      <c r="A1069" t="s">
        <v>79</v>
      </c>
      <c r="B1069">
        <v>736538</v>
      </c>
      <c r="C1069" t="s">
        <v>29</v>
      </c>
      <c r="D1069" t="s">
        <v>21</v>
      </c>
      <c r="E1069" t="s">
        <v>136</v>
      </c>
      <c r="F1069" s="1">
        <v>0.76041666666666663</v>
      </c>
      <c r="G1069" t="s">
        <v>40</v>
      </c>
      <c r="H1069" t="s">
        <v>99</v>
      </c>
      <c r="I1069" s="1">
        <v>0.7993055555555556</v>
      </c>
      <c r="J1069" t="s">
        <v>22</v>
      </c>
      <c r="K1069" t="s">
        <v>23</v>
      </c>
      <c r="L1069">
        <v>36.768999999999998</v>
      </c>
      <c r="M1069" t="s">
        <v>520</v>
      </c>
      <c r="N1069">
        <v>10</v>
      </c>
      <c r="O1069" t="s">
        <v>30</v>
      </c>
      <c r="P1069">
        <v>1</v>
      </c>
      <c r="Q1069" t="s">
        <v>31</v>
      </c>
      <c r="R1069" t="s">
        <v>32</v>
      </c>
      <c r="S1069">
        <v>36.768999999999998</v>
      </c>
      <c r="T1069">
        <v>367.69</v>
      </c>
    </row>
    <row r="1070" spans="1:20" x14ac:dyDescent="0.25">
      <c r="A1070" t="s">
        <v>54</v>
      </c>
      <c r="B1070">
        <v>738645</v>
      </c>
      <c r="C1070" t="s">
        <v>29</v>
      </c>
      <c r="D1070" t="s">
        <v>21</v>
      </c>
      <c r="E1070" t="s">
        <v>521</v>
      </c>
      <c r="F1070" s="1">
        <v>0.28472222222222221</v>
      </c>
      <c r="G1070" t="s">
        <v>56</v>
      </c>
      <c r="H1070" t="s">
        <v>57</v>
      </c>
      <c r="I1070" s="1">
        <v>0.31597222222222221</v>
      </c>
      <c r="J1070" t="s">
        <v>26</v>
      </c>
      <c r="K1070" t="s">
        <v>23</v>
      </c>
      <c r="L1070">
        <v>21.474</v>
      </c>
      <c r="M1070" t="s">
        <v>522</v>
      </c>
      <c r="N1070">
        <v>34</v>
      </c>
      <c r="O1070" t="s">
        <v>30</v>
      </c>
      <c r="P1070">
        <v>1</v>
      </c>
      <c r="Q1070" t="s">
        <v>31</v>
      </c>
      <c r="R1070" t="s">
        <v>32</v>
      </c>
      <c r="S1070">
        <v>21.474</v>
      </c>
      <c r="T1070">
        <v>730.11599999999999</v>
      </c>
    </row>
    <row r="1071" spans="1:20" x14ac:dyDescent="0.25">
      <c r="A1071" t="s">
        <v>54</v>
      </c>
      <c r="B1071">
        <v>736604</v>
      </c>
      <c r="C1071" t="s">
        <v>29</v>
      </c>
      <c r="D1071" t="s">
        <v>21</v>
      </c>
      <c r="E1071" t="s">
        <v>523</v>
      </c>
      <c r="F1071" s="1">
        <v>0.34722222222222227</v>
      </c>
      <c r="G1071" t="s">
        <v>56</v>
      </c>
      <c r="H1071" t="s">
        <v>57</v>
      </c>
      <c r="I1071" s="1">
        <v>0.375</v>
      </c>
      <c r="J1071" t="s">
        <v>26</v>
      </c>
      <c r="K1071" t="s">
        <v>23</v>
      </c>
      <c r="L1071">
        <v>21.097000000000001</v>
      </c>
      <c r="M1071" t="s">
        <v>522</v>
      </c>
      <c r="N1071">
        <v>34</v>
      </c>
      <c r="O1071" t="s">
        <v>30</v>
      </c>
      <c r="P1071">
        <v>1</v>
      </c>
      <c r="Q1071" t="s">
        <v>31</v>
      </c>
      <c r="R1071" t="s">
        <v>32</v>
      </c>
      <c r="S1071">
        <v>21.097000000000001</v>
      </c>
      <c r="T1071">
        <v>717.298</v>
      </c>
    </row>
    <row r="1072" spans="1:20" x14ac:dyDescent="0.25">
      <c r="A1072" t="s">
        <v>54</v>
      </c>
      <c r="B1072">
        <v>736590</v>
      </c>
      <c r="C1072" t="s">
        <v>29</v>
      </c>
      <c r="D1072" t="s">
        <v>21</v>
      </c>
      <c r="E1072" t="s">
        <v>524</v>
      </c>
      <c r="F1072" s="1">
        <v>0.45833333333333331</v>
      </c>
      <c r="G1072" t="s">
        <v>57</v>
      </c>
      <c r="H1072" t="s">
        <v>68</v>
      </c>
      <c r="I1072" s="1">
        <v>0.4861111111111111</v>
      </c>
      <c r="K1072" t="s">
        <v>23</v>
      </c>
      <c r="L1072">
        <v>21.082999999999998</v>
      </c>
      <c r="M1072" t="s">
        <v>522</v>
      </c>
      <c r="N1072">
        <v>34</v>
      </c>
      <c r="O1072" t="s">
        <v>30</v>
      </c>
      <c r="P1072">
        <v>1</v>
      </c>
      <c r="Q1072" t="s">
        <v>31</v>
      </c>
      <c r="R1072" t="s">
        <v>32</v>
      </c>
      <c r="S1072">
        <v>21.082999999999998</v>
      </c>
      <c r="T1072">
        <v>716.822</v>
      </c>
    </row>
    <row r="1073" spans="1:20" x14ac:dyDescent="0.25">
      <c r="A1073" t="s">
        <v>59</v>
      </c>
      <c r="B1073">
        <v>738637</v>
      </c>
      <c r="C1073" t="s">
        <v>29</v>
      </c>
      <c r="D1073" t="s">
        <v>21</v>
      </c>
      <c r="E1073" t="s">
        <v>525</v>
      </c>
      <c r="F1073" s="1">
        <v>0.27430555555555552</v>
      </c>
      <c r="G1073" t="s">
        <v>36</v>
      </c>
      <c r="H1073" t="s">
        <v>61</v>
      </c>
      <c r="I1073" s="1">
        <v>0.30208333333333331</v>
      </c>
      <c r="J1073" t="s">
        <v>26</v>
      </c>
      <c r="K1073" t="s">
        <v>23</v>
      </c>
      <c r="L1073">
        <v>20.207999999999998</v>
      </c>
      <c r="M1073" t="s">
        <v>522</v>
      </c>
      <c r="N1073">
        <v>34</v>
      </c>
      <c r="O1073" t="s">
        <v>30</v>
      </c>
      <c r="P1073">
        <v>1</v>
      </c>
      <c r="Q1073" t="s">
        <v>31</v>
      </c>
      <c r="R1073" t="s">
        <v>32</v>
      </c>
      <c r="S1073">
        <v>20.207999999999998</v>
      </c>
      <c r="T1073">
        <v>687.072</v>
      </c>
    </row>
    <row r="1074" spans="1:20" x14ac:dyDescent="0.25">
      <c r="A1074" t="s">
        <v>79</v>
      </c>
      <c r="B1074">
        <v>739225</v>
      </c>
      <c r="C1074" t="s">
        <v>29</v>
      </c>
      <c r="D1074" t="s">
        <v>21</v>
      </c>
      <c r="E1074" t="s">
        <v>104</v>
      </c>
      <c r="F1074" s="1">
        <v>0.27083333333333331</v>
      </c>
      <c r="G1074" t="s">
        <v>81</v>
      </c>
      <c r="H1074" t="s">
        <v>37</v>
      </c>
      <c r="I1074" s="1">
        <v>0.32291666666666669</v>
      </c>
      <c r="J1074" t="s">
        <v>26</v>
      </c>
      <c r="K1074" t="s">
        <v>23</v>
      </c>
      <c r="L1074">
        <v>44.1</v>
      </c>
      <c r="M1074" t="s">
        <v>522</v>
      </c>
      <c r="N1074">
        <v>34</v>
      </c>
      <c r="P1074">
        <v>1</v>
      </c>
      <c r="S1074">
        <f>P1074*L1074</f>
        <v>44.1</v>
      </c>
      <c r="T1074">
        <f>S1074*N1074</f>
        <v>1499.4</v>
      </c>
    </row>
    <row r="1075" spans="1:20" x14ac:dyDescent="0.25">
      <c r="A1075" t="s">
        <v>62</v>
      </c>
      <c r="B1075">
        <v>736387</v>
      </c>
      <c r="C1075" t="s">
        <v>29</v>
      </c>
      <c r="D1075" t="s">
        <v>21</v>
      </c>
      <c r="E1075" t="s">
        <v>63</v>
      </c>
      <c r="F1075" s="1">
        <v>0.60416666666666663</v>
      </c>
      <c r="G1075" t="s">
        <v>64</v>
      </c>
      <c r="H1075" t="s">
        <v>24</v>
      </c>
      <c r="I1075" s="1">
        <v>0.64236111111111105</v>
      </c>
      <c r="J1075" t="s">
        <v>25</v>
      </c>
      <c r="K1075" t="s">
        <v>23</v>
      </c>
      <c r="L1075">
        <v>32.182000000000002</v>
      </c>
      <c r="M1075" t="s">
        <v>526</v>
      </c>
      <c r="N1075">
        <v>12</v>
      </c>
      <c r="O1075" t="s">
        <v>30</v>
      </c>
      <c r="P1075">
        <v>1</v>
      </c>
      <c r="Q1075" t="s">
        <v>31</v>
      </c>
      <c r="R1075" t="s">
        <v>32</v>
      </c>
      <c r="S1075">
        <v>32.182000000000002</v>
      </c>
      <c r="T1075">
        <v>386.18400000000003</v>
      </c>
    </row>
    <row r="1076" spans="1:20" x14ac:dyDescent="0.25">
      <c r="A1076" t="s">
        <v>105</v>
      </c>
      <c r="B1076">
        <v>736446</v>
      </c>
      <c r="C1076" t="s">
        <v>29</v>
      </c>
      <c r="D1076" t="s">
        <v>21</v>
      </c>
      <c r="E1076" t="s">
        <v>148</v>
      </c>
      <c r="F1076" s="1">
        <v>0.34375</v>
      </c>
      <c r="G1076" t="s">
        <v>36</v>
      </c>
      <c r="H1076" t="s">
        <v>107</v>
      </c>
      <c r="I1076" s="1">
        <v>0.37152777777777773</v>
      </c>
      <c r="J1076" t="s">
        <v>26</v>
      </c>
      <c r="K1076" t="s">
        <v>23</v>
      </c>
      <c r="L1076">
        <v>27.681000000000001</v>
      </c>
      <c r="M1076" t="s">
        <v>526</v>
      </c>
      <c r="N1076">
        <v>12</v>
      </c>
      <c r="O1076" t="s">
        <v>30</v>
      </c>
      <c r="P1076">
        <v>1</v>
      </c>
      <c r="Q1076" t="s">
        <v>31</v>
      </c>
      <c r="R1076" t="s">
        <v>32</v>
      </c>
      <c r="S1076">
        <v>27.681000000000001</v>
      </c>
      <c r="T1076">
        <v>332.17200000000003</v>
      </c>
    </row>
    <row r="1077" spans="1:20" x14ac:dyDescent="0.25">
      <c r="A1077" t="s">
        <v>105</v>
      </c>
      <c r="B1077">
        <v>736447</v>
      </c>
      <c r="C1077" t="s">
        <v>29</v>
      </c>
      <c r="D1077" t="s">
        <v>21</v>
      </c>
      <c r="E1077" t="s">
        <v>148</v>
      </c>
      <c r="F1077" s="1">
        <v>0.67708333333333337</v>
      </c>
      <c r="G1077" t="s">
        <v>36</v>
      </c>
      <c r="H1077" t="s">
        <v>107</v>
      </c>
      <c r="I1077" s="1">
        <v>0.70486111111111116</v>
      </c>
      <c r="K1077" t="s">
        <v>23</v>
      </c>
      <c r="L1077">
        <v>27.681000000000001</v>
      </c>
      <c r="M1077" t="s">
        <v>526</v>
      </c>
      <c r="N1077">
        <v>12</v>
      </c>
      <c r="O1077" t="s">
        <v>30</v>
      </c>
      <c r="P1077">
        <v>1</v>
      </c>
      <c r="Q1077" t="s">
        <v>31</v>
      </c>
      <c r="R1077" t="s">
        <v>32</v>
      </c>
      <c r="S1077">
        <v>27.681000000000001</v>
      </c>
      <c r="T1077">
        <v>332.17200000000003</v>
      </c>
    </row>
    <row r="1078" spans="1:20" x14ac:dyDescent="0.25">
      <c r="A1078" t="s">
        <v>34</v>
      </c>
      <c r="B1078">
        <v>737007</v>
      </c>
      <c r="C1078" t="s">
        <v>29</v>
      </c>
      <c r="D1078" t="s">
        <v>21</v>
      </c>
      <c r="E1078" t="s">
        <v>527</v>
      </c>
      <c r="F1078" s="1">
        <v>0.21875</v>
      </c>
      <c r="G1078" t="s">
        <v>36</v>
      </c>
      <c r="H1078" t="s">
        <v>37</v>
      </c>
      <c r="I1078" s="1">
        <v>0.2673611111111111</v>
      </c>
      <c r="K1078" t="s">
        <v>23</v>
      </c>
      <c r="L1078">
        <v>45.750999999999998</v>
      </c>
      <c r="M1078" t="s">
        <v>526</v>
      </c>
      <c r="N1078">
        <v>12</v>
      </c>
      <c r="O1078" t="s">
        <v>30</v>
      </c>
      <c r="P1078">
        <v>1</v>
      </c>
      <c r="Q1078" t="s">
        <v>31</v>
      </c>
      <c r="R1078" t="s">
        <v>32</v>
      </c>
      <c r="S1078">
        <v>45.750999999999998</v>
      </c>
      <c r="T1078">
        <v>549.01199999999994</v>
      </c>
    </row>
    <row r="1079" spans="1:20" x14ac:dyDescent="0.25">
      <c r="A1079" t="s">
        <v>62</v>
      </c>
      <c r="B1079">
        <v>736388</v>
      </c>
      <c r="C1079" t="s">
        <v>29</v>
      </c>
      <c r="D1079" t="s">
        <v>21</v>
      </c>
      <c r="E1079" t="s">
        <v>157</v>
      </c>
      <c r="F1079" s="1">
        <v>0.47916666666666669</v>
      </c>
      <c r="G1079" t="s">
        <v>36</v>
      </c>
      <c r="H1079" t="s">
        <v>64</v>
      </c>
      <c r="I1079" s="1">
        <v>0.51388888888888895</v>
      </c>
      <c r="K1079" t="s">
        <v>23</v>
      </c>
      <c r="L1079">
        <v>36.731000000000002</v>
      </c>
      <c r="M1079" t="s">
        <v>526</v>
      </c>
      <c r="N1079">
        <v>12</v>
      </c>
      <c r="O1079" t="s">
        <v>30</v>
      </c>
      <c r="P1079">
        <v>1</v>
      </c>
      <c r="Q1079" t="s">
        <v>31</v>
      </c>
      <c r="R1079" t="s">
        <v>32</v>
      </c>
      <c r="S1079">
        <v>36.731000000000002</v>
      </c>
      <c r="T1079">
        <v>440.77199999999999</v>
      </c>
    </row>
    <row r="1080" spans="1:20" x14ac:dyDescent="0.25">
      <c r="A1080" t="s">
        <v>34</v>
      </c>
      <c r="B1080">
        <v>737605</v>
      </c>
      <c r="C1080" t="s">
        <v>29</v>
      </c>
      <c r="D1080" t="s">
        <v>21</v>
      </c>
      <c r="E1080" t="s">
        <v>185</v>
      </c>
      <c r="F1080" s="1">
        <v>0.3263888888888889</v>
      </c>
      <c r="G1080" t="s">
        <v>36</v>
      </c>
      <c r="H1080" t="s">
        <v>37</v>
      </c>
      <c r="I1080" s="1">
        <v>0.37361111111111112</v>
      </c>
      <c r="J1080" t="s">
        <v>26</v>
      </c>
      <c r="K1080" t="s">
        <v>23</v>
      </c>
      <c r="L1080">
        <v>46.845999999999997</v>
      </c>
      <c r="M1080" t="s">
        <v>526</v>
      </c>
      <c r="N1080">
        <v>12</v>
      </c>
      <c r="O1080" t="s">
        <v>30</v>
      </c>
      <c r="P1080">
        <v>1</v>
      </c>
      <c r="Q1080" t="s">
        <v>31</v>
      </c>
      <c r="R1080" t="s">
        <v>32</v>
      </c>
      <c r="S1080">
        <v>46.845999999999997</v>
      </c>
      <c r="T1080">
        <v>562.15200000000004</v>
      </c>
    </row>
    <row r="1081" spans="1:20" x14ac:dyDescent="0.25">
      <c r="A1081" t="s">
        <v>116</v>
      </c>
      <c r="B1081">
        <v>736155</v>
      </c>
      <c r="C1081" t="s">
        <v>29</v>
      </c>
      <c r="D1081" t="s">
        <v>21</v>
      </c>
      <c r="E1081" t="s">
        <v>146</v>
      </c>
      <c r="F1081" s="1">
        <v>0.61805555555555558</v>
      </c>
      <c r="G1081" t="s">
        <v>36</v>
      </c>
      <c r="H1081" t="s">
        <v>147</v>
      </c>
      <c r="I1081" s="1">
        <v>0.64444444444444449</v>
      </c>
      <c r="K1081" t="s">
        <v>23</v>
      </c>
      <c r="L1081">
        <v>26.341999999999999</v>
      </c>
      <c r="M1081" t="s">
        <v>526</v>
      </c>
      <c r="N1081">
        <v>12</v>
      </c>
      <c r="O1081" t="s">
        <v>30</v>
      </c>
      <c r="P1081">
        <v>1</v>
      </c>
      <c r="Q1081" t="s">
        <v>31</v>
      </c>
      <c r="R1081" t="s">
        <v>32</v>
      </c>
      <c r="S1081">
        <v>26.341999999999999</v>
      </c>
      <c r="T1081">
        <v>316.10399999999998</v>
      </c>
    </row>
    <row r="1082" spans="1:20" x14ac:dyDescent="0.25">
      <c r="A1082" t="s">
        <v>105</v>
      </c>
      <c r="B1082">
        <v>736448</v>
      </c>
      <c r="C1082" t="s">
        <v>29</v>
      </c>
      <c r="D1082" t="s">
        <v>21</v>
      </c>
      <c r="E1082" t="s">
        <v>148</v>
      </c>
      <c r="F1082" s="1">
        <v>0.55208333333333337</v>
      </c>
      <c r="G1082" t="s">
        <v>36</v>
      </c>
      <c r="H1082" t="s">
        <v>107</v>
      </c>
      <c r="I1082" s="1">
        <v>0.57986111111111105</v>
      </c>
      <c r="J1082" t="s">
        <v>25</v>
      </c>
      <c r="K1082" t="s">
        <v>23</v>
      </c>
      <c r="L1082">
        <v>27.681000000000001</v>
      </c>
      <c r="M1082" t="s">
        <v>526</v>
      </c>
      <c r="N1082">
        <v>12</v>
      </c>
      <c r="O1082" t="s">
        <v>30</v>
      </c>
      <c r="P1082">
        <v>1</v>
      </c>
      <c r="Q1082" t="s">
        <v>31</v>
      </c>
      <c r="R1082" t="s">
        <v>32</v>
      </c>
      <c r="S1082">
        <v>27.681000000000001</v>
      </c>
      <c r="T1082">
        <v>332.17200000000003</v>
      </c>
    </row>
    <row r="1083" spans="1:20" x14ac:dyDescent="0.25">
      <c r="A1083" t="s">
        <v>111</v>
      </c>
      <c r="B1083">
        <v>736250</v>
      </c>
      <c r="C1083" t="s">
        <v>29</v>
      </c>
      <c r="D1083" t="s">
        <v>21</v>
      </c>
      <c r="E1083" t="s">
        <v>149</v>
      </c>
      <c r="F1083" s="1">
        <v>0.55208333333333337</v>
      </c>
      <c r="G1083" t="s">
        <v>36</v>
      </c>
      <c r="H1083" t="s">
        <v>27</v>
      </c>
      <c r="I1083" s="1">
        <v>0.57638888888888895</v>
      </c>
      <c r="J1083" t="s">
        <v>25</v>
      </c>
      <c r="K1083" t="s">
        <v>23</v>
      </c>
      <c r="L1083">
        <v>20.762</v>
      </c>
      <c r="M1083" t="s">
        <v>526</v>
      </c>
      <c r="N1083">
        <v>12</v>
      </c>
      <c r="O1083" t="s">
        <v>30</v>
      </c>
      <c r="P1083">
        <v>1</v>
      </c>
      <c r="Q1083" t="s">
        <v>31</v>
      </c>
      <c r="R1083" t="s">
        <v>32</v>
      </c>
      <c r="S1083">
        <v>20.762</v>
      </c>
      <c r="T1083">
        <v>249.14400000000001</v>
      </c>
    </row>
    <row r="1084" spans="1:20" x14ac:dyDescent="0.25">
      <c r="A1084" t="s">
        <v>59</v>
      </c>
      <c r="B1084">
        <v>739997</v>
      </c>
      <c r="C1084" t="s">
        <v>29</v>
      </c>
      <c r="D1084" t="s">
        <v>21</v>
      </c>
      <c r="E1084" t="s">
        <v>60</v>
      </c>
      <c r="F1084" s="1">
        <v>0.27430555555555552</v>
      </c>
      <c r="G1084" t="s">
        <v>36</v>
      </c>
      <c r="H1084" t="s">
        <v>61</v>
      </c>
      <c r="I1084" s="1">
        <v>0.30208333333333331</v>
      </c>
      <c r="J1084" t="s">
        <v>26</v>
      </c>
      <c r="K1084" t="s">
        <v>23</v>
      </c>
      <c r="L1084">
        <v>21.71</v>
      </c>
      <c r="M1084" t="s">
        <v>526</v>
      </c>
      <c r="N1084">
        <v>12</v>
      </c>
      <c r="O1084" t="s">
        <v>30</v>
      </c>
      <c r="P1084">
        <v>1</v>
      </c>
      <c r="Q1084" t="s">
        <v>31</v>
      </c>
      <c r="R1084" t="s">
        <v>32</v>
      </c>
      <c r="S1084">
        <v>21.71</v>
      </c>
      <c r="T1084">
        <v>260.52</v>
      </c>
    </row>
    <row r="1085" spans="1:20" x14ac:dyDescent="0.25">
      <c r="A1085" t="s">
        <v>59</v>
      </c>
      <c r="B1085">
        <v>740004</v>
      </c>
      <c r="C1085" t="s">
        <v>29</v>
      </c>
      <c r="D1085" t="s">
        <v>21</v>
      </c>
      <c r="E1085" t="s">
        <v>60</v>
      </c>
      <c r="F1085" s="1">
        <v>0.55208333333333337</v>
      </c>
      <c r="G1085" t="s">
        <v>36</v>
      </c>
      <c r="H1085" t="s">
        <v>61</v>
      </c>
      <c r="I1085" s="1">
        <v>0.57986111111111105</v>
      </c>
      <c r="J1085" t="s">
        <v>25</v>
      </c>
      <c r="K1085" t="s">
        <v>23</v>
      </c>
      <c r="L1085">
        <v>21.71</v>
      </c>
      <c r="M1085" t="s">
        <v>526</v>
      </c>
      <c r="N1085">
        <v>12</v>
      </c>
      <c r="O1085" t="s">
        <v>30</v>
      </c>
      <c r="P1085">
        <v>1</v>
      </c>
      <c r="Q1085" t="s">
        <v>31</v>
      </c>
      <c r="R1085" t="s">
        <v>32</v>
      </c>
      <c r="S1085">
        <v>21.71</v>
      </c>
      <c r="T1085">
        <v>260.52</v>
      </c>
    </row>
    <row r="1086" spans="1:20" x14ac:dyDescent="0.25">
      <c r="A1086" t="s">
        <v>34</v>
      </c>
      <c r="B1086">
        <v>737606</v>
      </c>
      <c r="C1086" t="s">
        <v>29</v>
      </c>
      <c r="D1086" t="s">
        <v>21</v>
      </c>
      <c r="E1086" t="s">
        <v>185</v>
      </c>
      <c r="F1086" s="1">
        <v>0.3576388888888889</v>
      </c>
      <c r="G1086" t="s">
        <v>36</v>
      </c>
      <c r="H1086" t="s">
        <v>37</v>
      </c>
      <c r="I1086" s="1">
        <v>0.40486111111111112</v>
      </c>
      <c r="K1086" t="s">
        <v>23</v>
      </c>
      <c r="L1086">
        <v>46.845999999999997</v>
      </c>
      <c r="M1086" t="s">
        <v>526</v>
      </c>
      <c r="N1086">
        <v>12</v>
      </c>
      <c r="O1086" t="s">
        <v>30</v>
      </c>
      <c r="P1086">
        <v>1</v>
      </c>
      <c r="Q1086" t="s">
        <v>31</v>
      </c>
      <c r="R1086" t="s">
        <v>32</v>
      </c>
      <c r="S1086">
        <v>46.845999999999997</v>
      </c>
      <c r="T1086">
        <v>562.15200000000004</v>
      </c>
    </row>
    <row r="1087" spans="1:20" x14ac:dyDescent="0.25">
      <c r="A1087" t="s">
        <v>130</v>
      </c>
      <c r="B1087">
        <v>737273</v>
      </c>
      <c r="C1087" t="s">
        <v>29</v>
      </c>
      <c r="D1087" t="s">
        <v>21</v>
      </c>
      <c r="E1087" t="s">
        <v>155</v>
      </c>
      <c r="F1087" s="1">
        <v>0.76388888888888884</v>
      </c>
      <c r="G1087" t="s">
        <v>36</v>
      </c>
      <c r="H1087" t="s">
        <v>37</v>
      </c>
      <c r="I1087" s="1">
        <v>0.8041666666666667</v>
      </c>
      <c r="J1087" t="s">
        <v>22</v>
      </c>
      <c r="K1087" t="s">
        <v>23</v>
      </c>
      <c r="L1087">
        <v>41.575000000000003</v>
      </c>
      <c r="M1087" t="s">
        <v>526</v>
      </c>
      <c r="N1087">
        <v>12</v>
      </c>
      <c r="O1087" t="s">
        <v>30</v>
      </c>
      <c r="P1087">
        <v>1</v>
      </c>
      <c r="Q1087" t="s">
        <v>31</v>
      </c>
      <c r="R1087" t="s">
        <v>32</v>
      </c>
      <c r="S1087">
        <v>41.575000000000003</v>
      </c>
      <c r="T1087">
        <v>498.9</v>
      </c>
    </row>
    <row r="1088" spans="1:20" x14ac:dyDescent="0.25">
      <c r="A1088" t="s">
        <v>130</v>
      </c>
      <c r="B1088">
        <v>737274</v>
      </c>
      <c r="C1088" t="s">
        <v>20</v>
      </c>
      <c r="D1088" t="s">
        <v>21</v>
      </c>
      <c r="E1088" t="s">
        <v>155</v>
      </c>
      <c r="F1088" s="1">
        <v>0.80555555555555547</v>
      </c>
      <c r="G1088" t="s">
        <v>36</v>
      </c>
      <c r="H1088" t="s">
        <v>37</v>
      </c>
      <c r="I1088" s="1">
        <v>0.84583333333333333</v>
      </c>
      <c r="J1088" t="s">
        <v>22</v>
      </c>
      <c r="K1088" t="s">
        <v>23</v>
      </c>
      <c r="L1088">
        <v>41.575000000000003</v>
      </c>
      <c r="M1088" t="s">
        <v>526</v>
      </c>
      <c r="N1088">
        <v>12</v>
      </c>
      <c r="O1088" t="s">
        <v>30</v>
      </c>
      <c r="P1088">
        <v>1</v>
      </c>
      <c r="Q1088" t="s">
        <v>31</v>
      </c>
      <c r="R1088" t="s">
        <v>32</v>
      </c>
      <c r="S1088">
        <v>41.575000000000003</v>
      </c>
      <c r="T1088">
        <v>498.9</v>
      </c>
    </row>
    <row r="1089" spans="1:20" x14ac:dyDescent="0.25">
      <c r="A1089" t="s">
        <v>116</v>
      </c>
      <c r="B1089">
        <v>736157</v>
      </c>
      <c r="C1089" t="s">
        <v>29</v>
      </c>
      <c r="D1089" t="s">
        <v>21</v>
      </c>
      <c r="E1089" t="s">
        <v>146</v>
      </c>
      <c r="F1089" s="1">
        <v>0.78472222222222221</v>
      </c>
      <c r="G1089" t="s">
        <v>36</v>
      </c>
      <c r="H1089" t="s">
        <v>147</v>
      </c>
      <c r="I1089" s="1">
        <v>0.81111111111111101</v>
      </c>
      <c r="J1089" t="s">
        <v>22</v>
      </c>
      <c r="K1089" t="s">
        <v>23</v>
      </c>
      <c r="L1089">
        <v>26.341999999999999</v>
      </c>
      <c r="M1089" t="s">
        <v>526</v>
      </c>
      <c r="N1089">
        <v>12</v>
      </c>
      <c r="O1089" t="s">
        <v>30</v>
      </c>
      <c r="P1089">
        <v>1</v>
      </c>
      <c r="Q1089" t="s">
        <v>31</v>
      </c>
      <c r="R1089" t="s">
        <v>32</v>
      </c>
      <c r="S1089">
        <v>26.341999999999999</v>
      </c>
      <c r="T1089">
        <v>316.10399999999998</v>
      </c>
    </row>
    <row r="1090" spans="1:20" x14ac:dyDescent="0.25">
      <c r="A1090" t="s">
        <v>130</v>
      </c>
      <c r="B1090">
        <v>737269</v>
      </c>
      <c r="C1090" t="s">
        <v>29</v>
      </c>
      <c r="D1090" t="s">
        <v>21</v>
      </c>
      <c r="E1090" t="s">
        <v>155</v>
      </c>
      <c r="F1090" s="1">
        <v>0.59722222222222221</v>
      </c>
      <c r="G1090" t="s">
        <v>36</v>
      </c>
      <c r="H1090" t="s">
        <v>37</v>
      </c>
      <c r="I1090" s="1">
        <v>0.63750000000000007</v>
      </c>
      <c r="J1090" t="s">
        <v>25</v>
      </c>
      <c r="K1090" t="s">
        <v>23</v>
      </c>
      <c r="L1090">
        <v>41.575000000000003</v>
      </c>
      <c r="M1090" t="s">
        <v>526</v>
      </c>
      <c r="N1090">
        <v>12</v>
      </c>
      <c r="O1090" t="s">
        <v>30</v>
      </c>
      <c r="P1090">
        <v>1</v>
      </c>
      <c r="Q1090" t="s">
        <v>31</v>
      </c>
      <c r="R1090" t="s">
        <v>32</v>
      </c>
      <c r="S1090">
        <v>41.575000000000003</v>
      </c>
      <c r="T1090">
        <v>498.9</v>
      </c>
    </row>
    <row r="1091" spans="1:20" x14ac:dyDescent="0.25">
      <c r="A1091" t="s">
        <v>130</v>
      </c>
      <c r="B1091">
        <v>737270</v>
      </c>
      <c r="C1091" t="s">
        <v>29</v>
      </c>
      <c r="D1091" t="s">
        <v>21</v>
      </c>
      <c r="E1091" t="s">
        <v>155</v>
      </c>
      <c r="F1091" s="1">
        <v>0.63888888888888895</v>
      </c>
      <c r="G1091" t="s">
        <v>36</v>
      </c>
      <c r="H1091" t="s">
        <v>37</v>
      </c>
      <c r="I1091" s="1">
        <v>0.6791666666666667</v>
      </c>
      <c r="K1091" t="s">
        <v>23</v>
      </c>
      <c r="L1091">
        <v>41.575000000000003</v>
      </c>
      <c r="M1091" t="s">
        <v>526</v>
      </c>
      <c r="N1091">
        <v>12</v>
      </c>
      <c r="O1091" t="s">
        <v>30</v>
      </c>
      <c r="P1091">
        <v>1</v>
      </c>
      <c r="Q1091" t="s">
        <v>31</v>
      </c>
      <c r="R1091" t="s">
        <v>32</v>
      </c>
      <c r="S1091">
        <v>41.575000000000003</v>
      </c>
      <c r="T1091">
        <v>498.9</v>
      </c>
    </row>
    <row r="1092" spans="1:20" x14ac:dyDescent="0.25">
      <c r="A1092" t="s">
        <v>130</v>
      </c>
      <c r="B1092">
        <v>737262</v>
      </c>
      <c r="C1092" t="s">
        <v>29</v>
      </c>
      <c r="D1092" t="s">
        <v>21</v>
      </c>
      <c r="E1092" t="s">
        <v>155</v>
      </c>
      <c r="F1092" s="1">
        <v>0.30555555555555552</v>
      </c>
      <c r="G1092" t="s">
        <v>36</v>
      </c>
      <c r="H1092" t="s">
        <v>37</v>
      </c>
      <c r="I1092" s="1">
        <v>0.34583333333333338</v>
      </c>
      <c r="J1092" t="s">
        <v>26</v>
      </c>
      <c r="K1092" t="s">
        <v>23</v>
      </c>
      <c r="L1092">
        <v>41.575000000000003</v>
      </c>
      <c r="M1092" t="s">
        <v>526</v>
      </c>
      <c r="N1092">
        <v>12</v>
      </c>
      <c r="O1092" t="s">
        <v>30</v>
      </c>
      <c r="P1092">
        <v>1</v>
      </c>
      <c r="Q1092" t="s">
        <v>31</v>
      </c>
      <c r="R1092" t="s">
        <v>32</v>
      </c>
      <c r="S1092">
        <v>41.575000000000003</v>
      </c>
      <c r="T1092">
        <v>498.9</v>
      </c>
    </row>
    <row r="1093" spans="1:20" x14ac:dyDescent="0.25">
      <c r="A1093" t="s">
        <v>130</v>
      </c>
      <c r="B1093">
        <v>737263</v>
      </c>
      <c r="C1093" t="s">
        <v>29</v>
      </c>
      <c r="D1093" t="s">
        <v>21</v>
      </c>
      <c r="E1093" t="s">
        <v>155</v>
      </c>
      <c r="F1093" s="1">
        <v>0.34722222222222227</v>
      </c>
      <c r="G1093" t="s">
        <v>36</v>
      </c>
      <c r="H1093" t="s">
        <v>37</v>
      </c>
      <c r="I1093" s="1">
        <v>0.38750000000000001</v>
      </c>
      <c r="K1093" t="s">
        <v>23</v>
      </c>
      <c r="L1093">
        <v>41.575000000000003</v>
      </c>
      <c r="M1093" t="s">
        <v>526</v>
      </c>
      <c r="N1093">
        <v>12</v>
      </c>
      <c r="O1093" t="s">
        <v>30</v>
      </c>
      <c r="P1093">
        <v>1</v>
      </c>
      <c r="Q1093" t="s">
        <v>31</v>
      </c>
      <c r="R1093" t="s">
        <v>32</v>
      </c>
      <c r="S1093">
        <v>41.575000000000003</v>
      </c>
      <c r="T1093">
        <v>498.9</v>
      </c>
    </row>
    <row r="1094" spans="1:20" x14ac:dyDescent="0.25">
      <c r="A1094" t="s">
        <v>130</v>
      </c>
      <c r="B1094">
        <v>737264</v>
      </c>
      <c r="C1094" t="s">
        <v>29</v>
      </c>
      <c r="D1094" t="s">
        <v>21</v>
      </c>
      <c r="E1094" t="s">
        <v>155</v>
      </c>
      <c r="F1094" s="1">
        <v>0.3888888888888889</v>
      </c>
      <c r="G1094" t="s">
        <v>36</v>
      </c>
      <c r="H1094" t="s">
        <v>37</v>
      </c>
      <c r="I1094" s="1">
        <v>0.4291666666666667</v>
      </c>
      <c r="K1094" t="s">
        <v>23</v>
      </c>
      <c r="L1094">
        <v>41.575000000000003</v>
      </c>
      <c r="M1094" t="s">
        <v>526</v>
      </c>
      <c r="N1094">
        <v>12</v>
      </c>
      <c r="O1094" t="s">
        <v>30</v>
      </c>
      <c r="P1094">
        <v>1</v>
      </c>
      <c r="Q1094" t="s">
        <v>31</v>
      </c>
      <c r="R1094" t="s">
        <v>32</v>
      </c>
      <c r="S1094">
        <v>41.575000000000003</v>
      </c>
      <c r="T1094">
        <v>498.9</v>
      </c>
    </row>
    <row r="1095" spans="1:20" x14ac:dyDescent="0.25">
      <c r="A1095" t="s">
        <v>130</v>
      </c>
      <c r="B1095">
        <v>737265</v>
      </c>
      <c r="C1095" t="s">
        <v>29</v>
      </c>
      <c r="D1095" t="s">
        <v>21</v>
      </c>
      <c r="E1095" t="s">
        <v>155</v>
      </c>
      <c r="F1095" s="1">
        <v>0.43055555555555558</v>
      </c>
      <c r="G1095" t="s">
        <v>36</v>
      </c>
      <c r="H1095" t="s">
        <v>37</v>
      </c>
      <c r="I1095" s="1">
        <v>0.47569444444444442</v>
      </c>
      <c r="K1095" t="s">
        <v>23</v>
      </c>
      <c r="L1095">
        <v>41.575000000000003</v>
      </c>
      <c r="M1095" t="s">
        <v>526</v>
      </c>
      <c r="N1095">
        <v>12</v>
      </c>
      <c r="O1095" t="s">
        <v>30</v>
      </c>
      <c r="P1095">
        <v>1</v>
      </c>
      <c r="Q1095" t="s">
        <v>31</v>
      </c>
      <c r="R1095" t="s">
        <v>32</v>
      </c>
      <c r="S1095">
        <v>41.575000000000003</v>
      </c>
      <c r="T1095">
        <v>498.9</v>
      </c>
    </row>
    <row r="1096" spans="1:20" x14ac:dyDescent="0.25">
      <c r="A1096" t="s">
        <v>130</v>
      </c>
      <c r="B1096">
        <v>737266</v>
      </c>
      <c r="C1096" t="s">
        <v>29</v>
      </c>
      <c r="D1096" t="s">
        <v>21</v>
      </c>
      <c r="E1096" t="s">
        <v>155</v>
      </c>
      <c r="F1096" s="1">
        <v>0.47222222222222227</v>
      </c>
      <c r="G1096" t="s">
        <v>36</v>
      </c>
      <c r="H1096" t="s">
        <v>37</v>
      </c>
      <c r="I1096" s="1">
        <v>0.51250000000000007</v>
      </c>
      <c r="K1096" t="s">
        <v>23</v>
      </c>
      <c r="L1096">
        <v>41.575000000000003</v>
      </c>
      <c r="M1096" t="s">
        <v>526</v>
      </c>
      <c r="N1096">
        <v>12</v>
      </c>
      <c r="O1096" t="s">
        <v>30</v>
      </c>
      <c r="P1096">
        <v>1</v>
      </c>
      <c r="Q1096" t="s">
        <v>31</v>
      </c>
      <c r="R1096" t="s">
        <v>32</v>
      </c>
      <c r="S1096">
        <v>41.575000000000003</v>
      </c>
      <c r="T1096">
        <v>498.9</v>
      </c>
    </row>
    <row r="1097" spans="1:20" x14ac:dyDescent="0.25">
      <c r="A1097" t="s">
        <v>130</v>
      </c>
      <c r="B1097">
        <v>737267</v>
      </c>
      <c r="C1097" t="s">
        <v>29</v>
      </c>
      <c r="D1097" t="s">
        <v>21</v>
      </c>
      <c r="E1097" t="s">
        <v>155</v>
      </c>
      <c r="F1097" s="1">
        <v>0.51388888888888895</v>
      </c>
      <c r="G1097" t="s">
        <v>36</v>
      </c>
      <c r="H1097" t="s">
        <v>37</v>
      </c>
      <c r="I1097" s="1">
        <v>0.5541666666666667</v>
      </c>
      <c r="J1097" t="s">
        <v>25</v>
      </c>
      <c r="K1097" t="s">
        <v>23</v>
      </c>
      <c r="L1097">
        <v>41.575000000000003</v>
      </c>
      <c r="M1097" t="s">
        <v>526</v>
      </c>
      <c r="N1097">
        <v>12</v>
      </c>
      <c r="O1097" t="s">
        <v>30</v>
      </c>
      <c r="P1097">
        <v>1</v>
      </c>
      <c r="Q1097" t="s">
        <v>31</v>
      </c>
      <c r="R1097" t="s">
        <v>32</v>
      </c>
      <c r="S1097">
        <v>41.575000000000003</v>
      </c>
      <c r="T1097">
        <v>498.9</v>
      </c>
    </row>
    <row r="1098" spans="1:20" x14ac:dyDescent="0.25">
      <c r="A1098" t="s">
        <v>54</v>
      </c>
      <c r="B1098">
        <v>736566</v>
      </c>
      <c r="C1098" t="s">
        <v>29</v>
      </c>
      <c r="D1098" t="s">
        <v>21</v>
      </c>
      <c r="E1098" t="s">
        <v>164</v>
      </c>
      <c r="F1098" s="1">
        <v>0.53472222222222221</v>
      </c>
      <c r="G1098" t="s">
        <v>68</v>
      </c>
      <c r="H1098" t="s">
        <v>57</v>
      </c>
      <c r="I1098" s="1">
        <v>0.55902777777777779</v>
      </c>
      <c r="J1098" t="s">
        <v>25</v>
      </c>
      <c r="K1098" t="s">
        <v>23</v>
      </c>
      <c r="L1098">
        <v>17.863</v>
      </c>
      <c r="M1098" t="s">
        <v>526</v>
      </c>
      <c r="N1098">
        <v>12</v>
      </c>
      <c r="O1098" t="s">
        <v>30</v>
      </c>
      <c r="P1098">
        <v>1</v>
      </c>
      <c r="Q1098" t="s">
        <v>31</v>
      </c>
      <c r="R1098" t="s">
        <v>32</v>
      </c>
      <c r="S1098">
        <v>17.863</v>
      </c>
      <c r="T1098">
        <v>214.35599999999999</v>
      </c>
    </row>
    <row r="1099" spans="1:20" x14ac:dyDescent="0.25">
      <c r="A1099" t="s">
        <v>54</v>
      </c>
      <c r="B1099">
        <v>736565</v>
      </c>
      <c r="C1099" t="s">
        <v>29</v>
      </c>
      <c r="D1099" t="s">
        <v>21</v>
      </c>
      <c r="E1099" t="s">
        <v>431</v>
      </c>
      <c r="F1099" s="1">
        <v>0.59027777777777779</v>
      </c>
      <c r="G1099" t="s">
        <v>68</v>
      </c>
      <c r="H1099" t="s">
        <v>57</v>
      </c>
      <c r="I1099" s="1">
        <v>0.60416666666666663</v>
      </c>
      <c r="J1099" t="s">
        <v>25</v>
      </c>
      <c r="K1099" t="s">
        <v>23</v>
      </c>
      <c r="L1099">
        <v>13.47</v>
      </c>
      <c r="M1099" t="s">
        <v>526</v>
      </c>
      <c r="N1099">
        <v>12</v>
      </c>
      <c r="O1099" t="s">
        <v>30</v>
      </c>
      <c r="P1099">
        <v>1</v>
      </c>
      <c r="Q1099" t="s">
        <v>31</v>
      </c>
      <c r="R1099" t="s">
        <v>32</v>
      </c>
      <c r="S1099">
        <v>13.47</v>
      </c>
      <c r="T1099">
        <v>161.63999999999999</v>
      </c>
    </row>
    <row r="1100" spans="1:20" x14ac:dyDescent="0.25">
      <c r="A1100" t="s">
        <v>54</v>
      </c>
      <c r="B1100">
        <v>736576</v>
      </c>
      <c r="C1100" t="s">
        <v>29</v>
      </c>
      <c r="D1100" t="s">
        <v>21</v>
      </c>
      <c r="E1100" t="s">
        <v>55</v>
      </c>
      <c r="F1100" s="1">
        <v>0.29166666666666669</v>
      </c>
      <c r="G1100" t="s">
        <v>56</v>
      </c>
      <c r="H1100" t="s">
        <v>57</v>
      </c>
      <c r="I1100" s="1">
        <v>0.31944444444444448</v>
      </c>
      <c r="J1100" t="s">
        <v>26</v>
      </c>
      <c r="K1100" t="s">
        <v>23</v>
      </c>
      <c r="L1100">
        <v>22.082000000000001</v>
      </c>
      <c r="M1100" t="s">
        <v>526</v>
      </c>
      <c r="N1100">
        <v>12</v>
      </c>
      <c r="O1100" t="s">
        <v>30</v>
      </c>
      <c r="P1100">
        <v>1</v>
      </c>
      <c r="Q1100" t="s">
        <v>31</v>
      </c>
      <c r="R1100" t="s">
        <v>32</v>
      </c>
      <c r="S1100">
        <v>22.082000000000001</v>
      </c>
      <c r="T1100">
        <v>264.98399999999998</v>
      </c>
    </row>
    <row r="1101" spans="1:20" x14ac:dyDescent="0.25">
      <c r="A1101" t="s">
        <v>79</v>
      </c>
      <c r="B1101">
        <v>631988</v>
      </c>
      <c r="C1101" t="s">
        <v>29</v>
      </c>
      <c r="D1101" t="s">
        <v>21</v>
      </c>
      <c r="E1101" t="s">
        <v>528</v>
      </c>
      <c r="F1101" s="1">
        <v>0.2638888888888889</v>
      </c>
      <c r="G1101" t="s">
        <v>81</v>
      </c>
      <c r="H1101" t="s">
        <v>37</v>
      </c>
      <c r="I1101" s="1">
        <v>0.2986111111111111</v>
      </c>
      <c r="J1101" t="s">
        <v>26</v>
      </c>
      <c r="K1101" t="s">
        <v>23</v>
      </c>
      <c r="L1101">
        <v>38.113</v>
      </c>
      <c r="M1101" t="s">
        <v>526</v>
      </c>
      <c r="N1101">
        <v>12</v>
      </c>
      <c r="O1101" t="s">
        <v>30</v>
      </c>
      <c r="P1101">
        <v>1</v>
      </c>
      <c r="Q1101" t="s">
        <v>31</v>
      </c>
      <c r="R1101" t="s">
        <v>32</v>
      </c>
      <c r="S1101">
        <v>38.113</v>
      </c>
      <c r="T1101">
        <v>457.35599999999999</v>
      </c>
    </row>
    <row r="1102" spans="1:20" x14ac:dyDescent="0.25">
      <c r="A1102" t="s">
        <v>130</v>
      </c>
      <c r="B1102">
        <v>737260</v>
      </c>
      <c r="C1102" t="s">
        <v>29</v>
      </c>
      <c r="D1102" t="s">
        <v>21</v>
      </c>
      <c r="E1102" t="s">
        <v>155</v>
      </c>
      <c r="F1102" s="1">
        <v>0.24652777777777779</v>
      </c>
      <c r="G1102" t="s">
        <v>36</v>
      </c>
      <c r="H1102" t="s">
        <v>37</v>
      </c>
      <c r="I1102" s="1">
        <v>0.28680555555555554</v>
      </c>
      <c r="K1102" t="s">
        <v>23</v>
      </c>
      <c r="L1102">
        <v>41.575000000000003</v>
      </c>
      <c r="M1102" t="s">
        <v>526</v>
      </c>
      <c r="N1102">
        <v>12</v>
      </c>
      <c r="O1102" t="s">
        <v>30</v>
      </c>
      <c r="P1102">
        <v>1</v>
      </c>
      <c r="Q1102" t="s">
        <v>31</v>
      </c>
      <c r="R1102" t="s">
        <v>32</v>
      </c>
      <c r="S1102">
        <v>41.575000000000003</v>
      </c>
      <c r="T1102">
        <v>498.9</v>
      </c>
    </row>
    <row r="1103" spans="1:20" x14ac:dyDescent="0.25">
      <c r="A1103" t="s">
        <v>130</v>
      </c>
      <c r="B1103">
        <v>737261</v>
      </c>
      <c r="C1103" t="s">
        <v>29</v>
      </c>
      <c r="D1103" t="s">
        <v>21</v>
      </c>
      <c r="E1103" t="s">
        <v>155</v>
      </c>
      <c r="F1103" s="1">
        <v>0.27777777777777779</v>
      </c>
      <c r="G1103" t="s">
        <v>36</v>
      </c>
      <c r="H1103" t="s">
        <v>37</v>
      </c>
      <c r="I1103" s="1">
        <v>0.31805555555555554</v>
      </c>
      <c r="J1103" t="s">
        <v>26</v>
      </c>
      <c r="K1103" t="s">
        <v>23</v>
      </c>
      <c r="L1103">
        <v>41.575000000000003</v>
      </c>
      <c r="M1103" t="s">
        <v>526</v>
      </c>
      <c r="N1103">
        <v>12</v>
      </c>
      <c r="O1103" t="s">
        <v>30</v>
      </c>
      <c r="P1103">
        <v>1</v>
      </c>
      <c r="Q1103" t="s">
        <v>31</v>
      </c>
      <c r="R1103" t="s">
        <v>32</v>
      </c>
      <c r="S1103">
        <v>41.575000000000003</v>
      </c>
      <c r="T1103">
        <v>498.9</v>
      </c>
    </row>
    <row r="1104" spans="1:20" x14ac:dyDescent="0.25">
      <c r="A1104" t="s">
        <v>130</v>
      </c>
      <c r="B1104">
        <v>737272</v>
      </c>
      <c r="C1104" t="s">
        <v>29</v>
      </c>
      <c r="D1104" t="s">
        <v>21</v>
      </c>
      <c r="E1104" t="s">
        <v>155</v>
      </c>
      <c r="F1104" s="1">
        <v>0.72222222222222221</v>
      </c>
      <c r="G1104" t="s">
        <v>36</v>
      </c>
      <c r="H1104" t="s">
        <v>37</v>
      </c>
      <c r="I1104" s="1">
        <v>0.76250000000000007</v>
      </c>
      <c r="J1104" t="s">
        <v>22</v>
      </c>
      <c r="K1104" t="s">
        <v>23</v>
      </c>
      <c r="L1104">
        <v>41.575000000000003</v>
      </c>
      <c r="M1104" t="s">
        <v>526</v>
      </c>
      <c r="N1104">
        <v>12</v>
      </c>
      <c r="O1104" t="s">
        <v>30</v>
      </c>
      <c r="P1104">
        <v>1</v>
      </c>
      <c r="Q1104" t="s">
        <v>31</v>
      </c>
      <c r="R1104" t="s">
        <v>32</v>
      </c>
      <c r="S1104">
        <v>41.575000000000003</v>
      </c>
      <c r="T1104">
        <v>498.9</v>
      </c>
    </row>
    <row r="1105" spans="1:20" x14ac:dyDescent="0.25">
      <c r="A1105" t="s">
        <v>176</v>
      </c>
      <c r="B1105">
        <v>739650</v>
      </c>
      <c r="C1105" t="s">
        <v>29</v>
      </c>
      <c r="D1105" t="s">
        <v>21</v>
      </c>
      <c r="E1105" t="s">
        <v>182</v>
      </c>
      <c r="F1105" s="1">
        <v>0.55208333333333337</v>
      </c>
      <c r="G1105" t="s">
        <v>36</v>
      </c>
      <c r="H1105" t="s">
        <v>178</v>
      </c>
      <c r="I1105" s="1">
        <v>0.57638888888888895</v>
      </c>
      <c r="J1105" t="s">
        <v>25</v>
      </c>
      <c r="K1105" t="s">
        <v>23</v>
      </c>
      <c r="L1105">
        <v>29.936</v>
      </c>
      <c r="M1105" t="s">
        <v>526</v>
      </c>
      <c r="N1105">
        <v>12</v>
      </c>
      <c r="O1105" t="s">
        <v>30</v>
      </c>
      <c r="P1105">
        <v>1</v>
      </c>
      <c r="Q1105" t="s">
        <v>31</v>
      </c>
      <c r="R1105" t="s">
        <v>32</v>
      </c>
      <c r="S1105">
        <v>29.936</v>
      </c>
      <c r="T1105">
        <v>359.23200000000003</v>
      </c>
    </row>
    <row r="1106" spans="1:20" x14ac:dyDescent="0.25">
      <c r="A1106" t="s">
        <v>34</v>
      </c>
      <c r="B1106">
        <v>737613</v>
      </c>
      <c r="C1106" t="s">
        <v>20</v>
      </c>
      <c r="D1106" t="s">
        <v>21</v>
      </c>
      <c r="E1106" t="s">
        <v>185</v>
      </c>
      <c r="F1106" s="1">
        <v>0.64930555555555558</v>
      </c>
      <c r="G1106" t="s">
        <v>36</v>
      </c>
      <c r="H1106" t="s">
        <v>37</v>
      </c>
      <c r="I1106" s="1">
        <v>0.69652777777777775</v>
      </c>
      <c r="K1106" t="s">
        <v>23</v>
      </c>
      <c r="L1106">
        <v>46.845999999999997</v>
      </c>
      <c r="M1106" t="s">
        <v>526</v>
      </c>
      <c r="N1106">
        <v>12</v>
      </c>
      <c r="O1106" t="s">
        <v>30</v>
      </c>
      <c r="P1106">
        <v>1</v>
      </c>
      <c r="Q1106" t="s">
        <v>31</v>
      </c>
      <c r="R1106" t="s">
        <v>32</v>
      </c>
      <c r="S1106">
        <v>46.845999999999997</v>
      </c>
      <c r="T1106">
        <v>562.15200000000004</v>
      </c>
    </row>
    <row r="1107" spans="1:20" x14ac:dyDescent="0.25">
      <c r="A1107" t="s">
        <v>116</v>
      </c>
      <c r="B1107">
        <v>736158</v>
      </c>
      <c r="C1107" t="s">
        <v>29</v>
      </c>
      <c r="D1107" t="s">
        <v>21</v>
      </c>
      <c r="E1107" t="s">
        <v>146</v>
      </c>
      <c r="F1107" s="1">
        <v>0.53472222222222221</v>
      </c>
      <c r="G1107" t="s">
        <v>36</v>
      </c>
      <c r="H1107" t="s">
        <v>147</v>
      </c>
      <c r="I1107" s="1">
        <v>0.55902777777777779</v>
      </c>
      <c r="J1107" t="s">
        <v>25</v>
      </c>
      <c r="K1107" t="s">
        <v>23</v>
      </c>
      <c r="L1107">
        <v>26.341999999999999</v>
      </c>
      <c r="M1107" t="s">
        <v>526</v>
      </c>
      <c r="N1107">
        <v>12</v>
      </c>
      <c r="O1107" t="s">
        <v>30</v>
      </c>
      <c r="P1107">
        <v>1</v>
      </c>
      <c r="Q1107" t="s">
        <v>31</v>
      </c>
      <c r="R1107" t="s">
        <v>32</v>
      </c>
      <c r="S1107">
        <v>26.341999999999999</v>
      </c>
      <c r="T1107">
        <v>316.10399999999998</v>
      </c>
    </row>
    <row r="1108" spans="1:20" x14ac:dyDescent="0.25">
      <c r="A1108" t="s">
        <v>62</v>
      </c>
      <c r="B1108">
        <v>736389</v>
      </c>
      <c r="C1108" t="s">
        <v>29</v>
      </c>
      <c r="D1108" t="s">
        <v>21</v>
      </c>
      <c r="E1108" t="s">
        <v>157</v>
      </c>
      <c r="F1108" s="1">
        <v>0.55208333333333337</v>
      </c>
      <c r="G1108" t="s">
        <v>36</v>
      </c>
      <c r="H1108" t="s">
        <v>64</v>
      </c>
      <c r="I1108" s="1">
        <v>0.59027777777777779</v>
      </c>
      <c r="J1108" t="s">
        <v>25</v>
      </c>
      <c r="K1108" t="s">
        <v>23</v>
      </c>
      <c r="L1108">
        <v>36.731000000000002</v>
      </c>
      <c r="M1108" t="s">
        <v>526</v>
      </c>
      <c r="N1108">
        <v>12</v>
      </c>
      <c r="O1108" t="s">
        <v>30</v>
      </c>
      <c r="P1108">
        <v>1</v>
      </c>
      <c r="Q1108" t="s">
        <v>31</v>
      </c>
      <c r="R1108" t="s">
        <v>32</v>
      </c>
      <c r="S1108">
        <v>36.731000000000002</v>
      </c>
      <c r="T1108">
        <v>440.77199999999999</v>
      </c>
    </row>
    <row r="1109" spans="1:20" x14ac:dyDescent="0.25">
      <c r="A1109" t="s">
        <v>130</v>
      </c>
      <c r="B1109">
        <v>737004</v>
      </c>
      <c r="C1109" t="s">
        <v>29</v>
      </c>
      <c r="D1109" t="s">
        <v>21</v>
      </c>
      <c r="E1109" t="s">
        <v>131</v>
      </c>
      <c r="F1109" s="1">
        <v>0.2951388888888889</v>
      </c>
      <c r="G1109" t="s">
        <v>132</v>
      </c>
      <c r="H1109" t="s">
        <v>36</v>
      </c>
      <c r="I1109" s="1">
        <v>0.31805555555555554</v>
      </c>
      <c r="J1109" t="s">
        <v>26</v>
      </c>
      <c r="K1109" t="s">
        <v>23</v>
      </c>
      <c r="L1109">
        <v>16.309000000000001</v>
      </c>
      <c r="M1109" t="s">
        <v>526</v>
      </c>
      <c r="N1109">
        <v>12</v>
      </c>
      <c r="P1109">
        <v>1</v>
      </c>
      <c r="S1109">
        <f>P1109*L1109</f>
        <v>16.309000000000001</v>
      </c>
      <c r="T1109">
        <f>S1109*N1109</f>
        <v>195.70800000000003</v>
      </c>
    </row>
    <row r="1110" spans="1:20" x14ac:dyDescent="0.25">
      <c r="A1110" t="s">
        <v>69</v>
      </c>
      <c r="B1110">
        <v>736620</v>
      </c>
      <c r="C1110" t="s">
        <v>29</v>
      </c>
      <c r="D1110" t="s">
        <v>21</v>
      </c>
      <c r="E1110" t="s">
        <v>135</v>
      </c>
      <c r="F1110" s="1">
        <v>0.47916666666666669</v>
      </c>
      <c r="G1110" t="s">
        <v>107</v>
      </c>
      <c r="H1110" t="s">
        <v>57</v>
      </c>
      <c r="I1110" s="1">
        <v>0.50347222222222221</v>
      </c>
      <c r="K1110" t="s">
        <v>23</v>
      </c>
      <c r="L1110">
        <v>21.738</v>
      </c>
      <c r="M1110" t="s">
        <v>526</v>
      </c>
      <c r="N1110">
        <v>12</v>
      </c>
      <c r="O1110" t="s">
        <v>30</v>
      </c>
      <c r="P1110">
        <v>1</v>
      </c>
      <c r="Q1110" t="s">
        <v>31</v>
      </c>
      <c r="R1110" t="s">
        <v>32</v>
      </c>
      <c r="S1110">
        <v>21.738</v>
      </c>
      <c r="T1110">
        <v>260.85599999999999</v>
      </c>
    </row>
    <row r="1111" spans="1:20" x14ac:dyDescent="0.25">
      <c r="A1111" t="s">
        <v>69</v>
      </c>
      <c r="B1111">
        <v>736619</v>
      </c>
      <c r="C1111" t="s">
        <v>29</v>
      </c>
      <c r="D1111" t="s">
        <v>21</v>
      </c>
      <c r="E1111" t="s">
        <v>135</v>
      </c>
      <c r="F1111" s="1">
        <v>0.25694444444444448</v>
      </c>
      <c r="G1111" t="s">
        <v>107</v>
      </c>
      <c r="H1111" t="s">
        <v>57</v>
      </c>
      <c r="I1111" s="1">
        <v>0.28125</v>
      </c>
      <c r="K1111" t="s">
        <v>23</v>
      </c>
      <c r="L1111">
        <v>21.738</v>
      </c>
      <c r="M1111" t="s">
        <v>526</v>
      </c>
      <c r="N1111">
        <v>12</v>
      </c>
      <c r="O1111" t="s">
        <v>30</v>
      </c>
      <c r="P1111">
        <v>1</v>
      </c>
      <c r="Q1111" t="s">
        <v>31</v>
      </c>
      <c r="R1111" t="s">
        <v>32</v>
      </c>
      <c r="S1111">
        <v>21.738</v>
      </c>
      <c r="T1111">
        <v>260.85599999999999</v>
      </c>
    </row>
    <row r="1112" spans="1:20" x14ac:dyDescent="0.25">
      <c r="A1112" t="s">
        <v>69</v>
      </c>
      <c r="B1112">
        <v>736621</v>
      </c>
      <c r="C1112" t="s">
        <v>29</v>
      </c>
      <c r="D1112" t="s">
        <v>21</v>
      </c>
      <c r="E1112" t="s">
        <v>135</v>
      </c>
      <c r="F1112" s="1">
        <v>0.68055555555555547</v>
      </c>
      <c r="G1112" t="s">
        <v>107</v>
      </c>
      <c r="H1112" t="s">
        <v>57</v>
      </c>
      <c r="I1112" s="1">
        <v>0.70486111111111116</v>
      </c>
      <c r="K1112" t="s">
        <v>23</v>
      </c>
      <c r="L1112">
        <v>21.738</v>
      </c>
      <c r="M1112" t="s">
        <v>526</v>
      </c>
      <c r="N1112">
        <v>12</v>
      </c>
      <c r="O1112" t="s">
        <v>30</v>
      </c>
      <c r="P1112">
        <v>1</v>
      </c>
      <c r="Q1112" t="s">
        <v>31</v>
      </c>
      <c r="R1112" t="s">
        <v>32</v>
      </c>
      <c r="S1112">
        <v>21.738</v>
      </c>
      <c r="T1112">
        <v>260.85599999999999</v>
      </c>
    </row>
    <row r="1113" spans="1:20" x14ac:dyDescent="0.25">
      <c r="A1113" t="s">
        <v>105</v>
      </c>
      <c r="B1113">
        <v>736449</v>
      </c>
      <c r="C1113" t="s">
        <v>29</v>
      </c>
      <c r="D1113" t="s">
        <v>21</v>
      </c>
      <c r="E1113" t="s">
        <v>106</v>
      </c>
      <c r="F1113" s="1">
        <v>0.30208333333333331</v>
      </c>
      <c r="G1113" t="s">
        <v>107</v>
      </c>
      <c r="H1113" t="s">
        <v>36</v>
      </c>
      <c r="I1113" s="1">
        <v>0.3298611111111111</v>
      </c>
      <c r="J1113" t="s">
        <v>26</v>
      </c>
      <c r="K1113" t="s">
        <v>23</v>
      </c>
      <c r="L1113">
        <v>28.085000000000001</v>
      </c>
      <c r="M1113" t="s">
        <v>526</v>
      </c>
      <c r="N1113">
        <v>12</v>
      </c>
      <c r="O1113" t="s">
        <v>30</v>
      </c>
      <c r="P1113">
        <v>1</v>
      </c>
      <c r="Q1113" t="s">
        <v>31</v>
      </c>
      <c r="R1113" t="s">
        <v>32</v>
      </c>
      <c r="S1113">
        <v>28.085000000000001</v>
      </c>
      <c r="T1113">
        <v>337.02</v>
      </c>
    </row>
    <row r="1114" spans="1:20" x14ac:dyDescent="0.25">
      <c r="A1114" t="s">
        <v>105</v>
      </c>
      <c r="B1114">
        <v>736450</v>
      </c>
      <c r="C1114" t="s">
        <v>29</v>
      </c>
      <c r="D1114" t="s">
        <v>21</v>
      </c>
      <c r="E1114" t="s">
        <v>106</v>
      </c>
      <c r="F1114" s="1">
        <v>0.52083333333333337</v>
      </c>
      <c r="G1114" t="s">
        <v>107</v>
      </c>
      <c r="H1114" t="s">
        <v>36</v>
      </c>
      <c r="I1114" s="1">
        <v>0.54861111111111105</v>
      </c>
      <c r="J1114" t="s">
        <v>25</v>
      </c>
      <c r="K1114" t="s">
        <v>23</v>
      </c>
      <c r="L1114">
        <v>28.085000000000001</v>
      </c>
      <c r="M1114" t="s">
        <v>526</v>
      </c>
      <c r="N1114">
        <v>12</v>
      </c>
      <c r="O1114" t="s">
        <v>30</v>
      </c>
      <c r="P1114">
        <v>1</v>
      </c>
      <c r="Q1114" t="s">
        <v>31</v>
      </c>
      <c r="R1114" t="s">
        <v>32</v>
      </c>
      <c r="S1114">
        <v>28.085000000000001</v>
      </c>
      <c r="T1114">
        <v>337.02</v>
      </c>
    </row>
    <row r="1115" spans="1:20" x14ac:dyDescent="0.25">
      <c r="A1115" t="s">
        <v>105</v>
      </c>
      <c r="B1115">
        <v>736451</v>
      </c>
      <c r="C1115" t="s">
        <v>29</v>
      </c>
      <c r="D1115" t="s">
        <v>21</v>
      </c>
      <c r="E1115" t="s">
        <v>106</v>
      </c>
      <c r="F1115" s="1">
        <v>0.59375</v>
      </c>
      <c r="G1115" t="s">
        <v>107</v>
      </c>
      <c r="H1115" t="s">
        <v>36</v>
      </c>
      <c r="I1115" s="1">
        <v>0.62152777777777779</v>
      </c>
      <c r="J1115" t="s">
        <v>25</v>
      </c>
      <c r="K1115" t="s">
        <v>23</v>
      </c>
      <c r="L1115">
        <v>28.085000000000001</v>
      </c>
      <c r="M1115" t="s">
        <v>526</v>
      </c>
      <c r="N1115">
        <v>12</v>
      </c>
      <c r="O1115" t="s">
        <v>30</v>
      </c>
      <c r="P1115">
        <v>1</v>
      </c>
      <c r="Q1115" t="s">
        <v>31</v>
      </c>
      <c r="R1115" t="s">
        <v>32</v>
      </c>
      <c r="S1115">
        <v>28.085000000000001</v>
      </c>
      <c r="T1115">
        <v>337.02</v>
      </c>
    </row>
    <row r="1116" spans="1:20" x14ac:dyDescent="0.25">
      <c r="A1116" t="s">
        <v>59</v>
      </c>
      <c r="B1116">
        <v>740000</v>
      </c>
      <c r="C1116" t="s">
        <v>29</v>
      </c>
      <c r="D1116" t="s">
        <v>21</v>
      </c>
      <c r="E1116" t="s">
        <v>66</v>
      </c>
      <c r="F1116" s="1">
        <v>0.30555555555555552</v>
      </c>
      <c r="G1116" t="s">
        <v>61</v>
      </c>
      <c r="H1116" t="s">
        <v>36</v>
      </c>
      <c r="I1116" s="1">
        <v>0.33333333333333331</v>
      </c>
      <c r="J1116" t="s">
        <v>26</v>
      </c>
      <c r="K1116" t="s">
        <v>23</v>
      </c>
      <c r="L1116">
        <v>21.263999999999999</v>
      </c>
      <c r="M1116" t="s">
        <v>526</v>
      </c>
      <c r="N1116">
        <v>12</v>
      </c>
      <c r="O1116" t="s">
        <v>30</v>
      </c>
      <c r="P1116">
        <v>1</v>
      </c>
      <c r="Q1116" t="s">
        <v>31</v>
      </c>
      <c r="R1116" t="s">
        <v>32</v>
      </c>
      <c r="S1116">
        <v>21.263999999999999</v>
      </c>
      <c r="T1116">
        <v>255.16800000000001</v>
      </c>
    </row>
    <row r="1117" spans="1:20" x14ac:dyDescent="0.25">
      <c r="A1117" t="s">
        <v>59</v>
      </c>
      <c r="B1117">
        <v>739999</v>
      </c>
      <c r="C1117" t="s">
        <v>29</v>
      </c>
      <c r="D1117" t="s">
        <v>21</v>
      </c>
      <c r="E1117" t="s">
        <v>66</v>
      </c>
      <c r="F1117" s="1">
        <v>0.58333333333333337</v>
      </c>
      <c r="G1117" t="s">
        <v>61</v>
      </c>
      <c r="H1117" t="s">
        <v>36</v>
      </c>
      <c r="I1117" s="1">
        <v>0.61111111111111105</v>
      </c>
      <c r="J1117" t="s">
        <v>25</v>
      </c>
      <c r="K1117" t="s">
        <v>23</v>
      </c>
      <c r="L1117">
        <v>21.263999999999999</v>
      </c>
      <c r="M1117" t="s">
        <v>526</v>
      </c>
      <c r="N1117">
        <v>12</v>
      </c>
      <c r="O1117" t="s">
        <v>30</v>
      </c>
      <c r="P1117">
        <v>1</v>
      </c>
      <c r="Q1117" t="s">
        <v>31</v>
      </c>
      <c r="R1117" t="s">
        <v>32</v>
      </c>
      <c r="S1117">
        <v>21.263999999999999</v>
      </c>
      <c r="T1117">
        <v>255.16800000000001</v>
      </c>
    </row>
    <row r="1118" spans="1:20" x14ac:dyDescent="0.25">
      <c r="A1118" t="s">
        <v>69</v>
      </c>
      <c r="B1118">
        <v>736622</v>
      </c>
      <c r="C1118" t="s">
        <v>29</v>
      </c>
      <c r="D1118" t="s">
        <v>21</v>
      </c>
      <c r="E1118" t="s">
        <v>119</v>
      </c>
      <c r="F1118" s="1">
        <v>0.35416666666666669</v>
      </c>
      <c r="G1118" t="s">
        <v>120</v>
      </c>
      <c r="H1118" t="s">
        <v>57</v>
      </c>
      <c r="I1118" s="1">
        <v>0.37152777777777773</v>
      </c>
      <c r="J1118" t="s">
        <v>26</v>
      </c>
      <c r="K1118" t="s">
        <v>23</v>
      </c>
      <c r="L1118">
        <v>13.166</v>
      </c>
      <c r="M1118" t="s">
        <v>526</v>
      </c>
      <c r="N1118">
        <v>12</v>
      </c>
      <c r="O1118" t="s">
        <v>30</v>
      </c>
      <c r="P1118">
        <v>1</v>
      </c>
      <c r="Q1118" t="s">
        <v>31</v>
      </c>
      <c r="R1118" t="s">
        <v>32</v>
      </c>
      <c r="S1118">
        <v>13.166</v>
      </c>
      <c r="T1118">
        <v>157.99199999999999</v>
      </c>
    </row>
    <row r="1119" spans="1:20" x14ac:dyDescent="0.25">
      <c r="A1119" t="s">
        <v>34</v>
      </c>
      <c r="B1119">
        <v>737565</v>
      </c>
      <c r="C1119" t="s">
        <v>29</v>
      </c>
      <c r="D1119" t="s">
        <v>21</v>
      </c>
      <c r="E1119" t="s">
        <v>97</v>
      </c>
      <c r="F1119" s="1">
        <v>0.39583333333333331</v>
      </c>
      <c r="G1119" t="s">
        <v>40</v>
      </c>
      <c r="H1119" t="s">
        <v>36</v>
      </c>
      <c r="I1119" s="1">
        <v>0.44305555555555554</v>
      </c>
      <c r="K1119" t="s">
        <v>23</v>
      </c>
      <c r="L1119">
        <v>48.484000000000002</v>
      </c>
      <c r="M1119" t="s">
        <v>526</v>
      </c>
      <c r="N1119">
        <v>12</v>
      </c>
      <c r="O1119" t="s">
        <v>30</v>
      </c>
      <c r="P1119">
        <v>1</v>
      </c>
      <c r="Q1119" t="s">
        <v>31</v>
      </c>
      <c r="R1119" t="s">
        <v>32</v>
      </c>
      <c r="S1119">
        <v>48.484000000000002</v>
      </c>
      <c r="T1119">
        <v>581.80799999999999</v>
      </c>
    </row>
    <row r="1120" spans="1:20" x14ac:dyDescent="0.25">
      <c r="A1120" t="s">
        <v>34</v>
      </c>
      <c r="B1120">
        <v>737566</v>
      </c>
      <c r="C1120" t="s">
        <v>29</v>
      </c>
      <c r="D1120" t="s">
        <v>21</v>
      </c>
      <c r="E1120" t="s">
        <v>97</v>
      </c>
      <c r="F1120" s="1">
        <v>0.4375</v>
      </c>
      <c r="G1120" t="s">
        <v>40</v>
      </c>
      <c r="H1120" t="s">
        <v>36</v>
      </c>
      <c r="I1120" s="1">
        <v>0.48472222222222222</v>
      </c>
      <c r="K1120" t="s">
        <v>23</v>
      </c>
      <c r="L1120">
        <v>48.484000000000002</v>
      </c>
      <c r="M1120" t="s">
        <v>526</v>
      </c>
      <c r="N1120">
        <v>12</v>
      </c>
      <c r="O1120" t="s">
        <v>30</v>
      </c>
      <c r="P1120">
        <v>1</v>
      </c>
      <c r="Q1120" t="s">
        <v>31</v>
      </c>
      <c r="R1120" t="s">
        <v>32</v>
      </c>
      <c r="S1120">
        <v>48.484000000000002</v>
      </c>
      <c r="T1120">
        <v>581.80799999999999</v>
      </c>
    </row>
    <row r="1121" spans="1:20" x14ac:dyDescent="0.25">
      <c r="A1121" t="s">
        <v>34</v>
      </c>
      <c r="B1121">
        <v>737567</v>
      </c>
      <c r="C1121" t="s">
        <v>29</v>
      </c>
      <c r="D1121" t="s">
        <v>21</v>
      </c>
      <c r="E1121" t="s">
        <v>97</v>
      </c>
      <c r="F1121" s="1">
        <v>0.47916666666666669</v>
      </c>
      <c r="G1121" t="s">
        <v>40</v>
      </c>
      <c r="H1121" t="s">
        <v>36</v>
      </c>
      <c r="I1121" s="1">
        <v>0.52638888888888891</v>
      </c>
      <c r="K1121" t="s">
        <v>23</v>
      </c>
      <c r="L1121">
        <v>48.484000000000002</v>
      </c>
      <c r="M1121" t="s">
        <v>526</v>
      </c>
      <c r="N1121">
        <v>12</v>
      </c>
      <c r="O1121" t="s">
        <v>30</v>
      </c>
      <c r="P1121">
        <v>1</v>
      </c>
      <c r="Q1121" t="s">
        <v>31</v>
      </c>
      <c r="R1121" t="s">
        <v>32</v>
      </c>
      <c r="S1121">
        <v>48.484000000000002</v>
      </c>
      <c r="T1121">
        <v>581.80799999999999</v>
      </c>
    </row>
    <row r="1122" spans="1:20" x14ac:dyDescent="0.25">
      <c r="A1122" t="s">
        <v>34</v>
      </c>
      <c r="B1122">
        <v>737574</v>
      </c>
      <c r="C1122" t="s">
        <v>29</v>
      </c>
      <c r="D1122" t="s">
        <v>21</v>
      </c>
      <c r="E1122" t="s">
        <v>97</v>
      </c>
      <c r="F1122" s="1">
        <v>0.77083333333333337</v>
      </c>
      <c r="G1122" t="s">
        <v>40</v>
      </c>
      <c r="H1122" t="s">
        <v>36</v>
      </c>
      <c r="I1122" s="1">
        <v>0.81805555555555554</v>
      </c>
      <c r="J1122" t="s">
        <v>22</v>
      </c>
      <c r="K1122" t="s">
        <v>23</v>
      </c>
      <c r="L1122">
        <v>48.484000000000002</v>
      </c>
      <c r="M1122" t="s">
        <v>526</v>
      </c>
      <c r="N1122">
        <v>12</v>
      </c>
      <c r="O1122" t="s">
        <v>30</v>
      </c>
      <c r="P1122">
        <v>1</v>
      </c>
      <c r="Q1122" t="s">
        <v>31</v>
      </c>
      <c r="R1122" t="s">
        <v>32</v>
      </c>
      <c r="S1122">
        <v>48.484000000000002</v>
      </c>
      <c r="T1122">
        <v>581.80799999999999</v>
      </c>
    </row>
    <row r="1123" spans="1:20" x14ac:dyDescent="0.25">
      <c r="A1123" t="s">
        <v>34</v>
      </c>
      <c r="B1123">
        <v>737575</v>
      </c>
      <c r="C1123" t="s">
        <v>29</v>
      </c>
      <c r="D1123" t="s">
        <v>21</v>
      </c>
      <c r="E1123" t="s">
        <v>97</v>
      </c>
      <c r="F1123" s="1">
        <v>0.8125</v>
      </c>
      <c r="G1123" t="s">
        <v>40</v>
      </c>
      <c r="H1123" t="s">
        <v>36</v>
      </c>
      <c r="I1123" s="1">
        <v>0.85972222222222217</v>
      </c>
      <c r="J1123" t="s">
        <v>22</v>
      </c>
      <c r="K1123" t="s">
        <v>23</v>
      </c>
      <c r="L1123">
        <v>48.484000000000002</v>
      </c>
      <c r="M1123" t="s">
        <v>526</v>
      </c>
      <c r="N1123">
        <v>12</v>
      </c>
      <c r="O1123" t="s">
        <v>30</v>
      </c>
      <c r="P1123">
        <v>1</v>
      </c>
      <c r="Q1123" t="s">
        <v>31</v>
      </c>
      <c r="R1123" t="s">
        <v>32</v>
      </c>
      <c r="S1123">
        <v>48.484000000000002</v>
      </c>
      <c r="T1123">
        <v>581.80799999999999</v>
      </c>
    </row>
    <row r="1124" spans="1:20" x14ac:dyDescent="0.25">
      <c r="A1124" t="s">
        <v>79</v>
      </c>
      <c r="B1124">
        <v>631982</v>
      </c>
      <c r="C1124" t="s">
        <v>29</v>
      </c>
      <c r="D1124" t="s">
        <v>21</v>
      </c>
      <c r="E1124" t="s">
        <v>136</v>
      </c>
      <c r="F1124" s="1">
        <v>0.76041666666666663</v>
      </c>
      <c r="G1124" t="s">
        <v>40</v>
      </c>
      <c r="H1124" t="s">
        <v>99</v>
      </c>
      <c r="I1124" s="1">
        <v>0.80208333333333337</v>
      </c>
      <c r="J1124" t="s">
        <v>22</v>
      </c>
      <c r="K1124" t="s">
        <v>23</v>
      </c>
      <c r="L1124">
        <v>36.768999999999998</v>
      </c>
      <c r="M1124" t="s">
        <v>526</v>
      </c>
      <c r="N1124">
        <v>12</v>
      </c>
      <c r="O1124" t="s">
        <v>30</v>
      </c>
      <c r="P1124">
        <v>1</v>
      </c>
      <c r="Q1124" t="s">
        <v>31</v>
      </c>
      <c r="R1124" t="s">
        <v>32</v>
      </c>
      <c r="S1124">
        <v>36.768999999999998</v>
      </c>
      <c r="T1124">
        <v>441.22800000000001</v>
      </c>
    </row>
    <row r="1125" spans="1:20" x14ac:dyDescent="0.25">
      <c r="A1125" t="s">
        <v>34</v>
      </c>
      <c r="B1125">
        <v>737573</v>
      </c>
      <c r="C1125" t="s">
        <v>29</v>
      </c>
      <c r="D1125" t="s">
        <v>21</v>
      </c>
      <c r="E1125" t="s">
        <v>97</v>
      </c>
      <c r="F1125" s="1">
        <v>0.72916666666666663</v>
      </c>
      <c r="G1125" t="s">
        <v>40</v>
      </c>
      <c r="H1125" t="s">
        <v>36</v>
      </c>
      <c r="I1125" s="1">
        <v>0.77638888888888891</v>
      </c>
      <c r="J1125" t="s">
        <v>22</v>
      </c>
      <c r="K1125" t="s">
        <v>23</v>
      </c>
      <c r="L1125">
        <v>48.484000000000002</v>
      </c>
      <c r="M1125" t="s">
        <v>526</v>
      </c>
      <c r="N1125">
        <v>12</v>
      </c>
      <c r="O1125" t="s">
        <v>30</v>
      </c>
      <c r="P1125">
        <v>1</v>
      </c>
      <c r="Q1125" t="s">
        <v>31</v>
      </c>
      <c r="R1125" t="s">
        <v>32</v>
      </c>
      <c r="S1125">
        <v>48.484000000000002</v>
      </c>
      <c r="T1125">
        <v>581.80799999999999</v>
      </c>
    </row>
    <row r="1126" spans="1:20" x14ac:dyDescent="0.25">
      <c r="A1126" t="s">
        <v>34</v>
      </c>
      <c r="B1126">
        <v>737571</v>
      </c>
      <c r="C1126" t="s">
        <v>29</v>
      </c>
      <c r="D1126" t="s">
        <v>21</v>
      </c>
      <c r="E1126" t="s">
        <v>97</v>
      </c>
      <c r="F1126" s="1">
        <v>0.64583333333333337</v>
      </c>
      <c r="G1126" t="s">
        <v>40</v>
      </c>
      <c r="H1126" t="s">
        <v>36</v>
      </c>
      <c r="I1126" s="1">
        <v>0.69305555555555554</v>
      </c>
      <c r="K1126" t="s">
        <v>23</v>
      </c>
      <c r="L1126">
        <v>48.484000000000002</v>
      </c>
      <c r="M1126" t="s">
        <v>526</v>
      </c>
      <c r="N1126">
        <v>12</v>
      </c>
      <c r="O1126" t="s">
        <v>30</v>
      </c>
      <c r="P1126">
        <v>1</v>
      </c>
      <c r="Q1126" t="s">
        <v>31</v>
      </c>
      <c r="R1126" t="s">
        <v>32</v>
      </c>
      <c r="S1126">
        <v>48.484000000000002</v>
      </c>
      <c r="T1126">
        <v>581.80799999999999</v>
      </c>
    </row>
    <row r="1127" spans="1:20" x14ac:dyDescent="0.25">
      <c r="A1127" t="s">
        <v>34</v>
      </c>
      <c r="B1127">
        <v>737572</v>
      </c>
      <c r="C1127" t="s">
        <v>29</v>
      </c>
      <c r="D1127" t="s">
        <v>21</v>
      </c>
      <c r="E1127" t="s">
        <v>97</v>
      </c>
      <c r="F1127" s="1">
        <v>0.6875</v>
      </c>
      <c r="G1127" t="s">
        <v>40</v>
      </c>
      <c r="H1127" t="s">
        <v>36</v>
      </c>
      <c r="I1127" s="1">
        <v>0.73472222222222217</v>
      </c>
      <c r="K1127" t="s">
        <v>23</v>
      </c>
      <c r="L1127">
        <v>48.484000000000002</v>
      </c>
      <c r="M1127" t="s">
        <v>526</v>
      </c>
      <c r="N1127">
        <v>12</v>
      </c>
      <c r="O1127" t="s">
        <v>30</v>
      </c>
      <c r="P1127">
        <v>1</v>
      </c>
      <c r="Q1127" t="s">
        <v>31</v>
      </c>
      <c r="R1127" t="s">
        <v>32</v>
      </c>
      <c r="S1127">
        <v>48.484000000000002</v>
      </c>
      <c r="T1127">
        <v>581.80799999999999</v>
      </c>
    </row>
    <row r="1128" spans="1:20" x14ac:dyDescent="0.25">
      <c r="A1128" t="s">
        <v>34</v>
      </c>
      <c r="B1128">
        <v>737562</v>
      </c>
      <c r="C1128" t="s">
        <v>29</v>
      </c>
      <c r="D1128" t="s">
        <v>21</v>
      </c>
      <c r="E1128" t="s">
        <v>97</v>
      </c>
      <c r="F1128" s="1">
        <v>0.27777777777777779</v>
      </c>
      <c r="G1128" t="s">
        <v>40</v>
      </c>
      <c r="H1128" t="s">
        <v>36</v>
      </c>
      <c r="I1128" s="1">
        <v>0.32500000000000001</v>
      </c>
      <c r="J1128" t="s">
        <v>26</v>
      </c>
      <c r="K1128" t="s">
        <v>23</v>
      </c>
      <c r="L1128">
        <v>48.484000000000002</v>
      </c>
      <c r="M1128" t="s">
        <v>526</v>
      </c>
      <c r="N1128">
        <v>12</v>
      </c>
      <c r="O1128" t="s">
        <v>30</v>
      </c>
      <c r="P1128">
        <v>1</v>
      </c>
      <c r="Q1128" t="s">
        <v>31</v>
      </c>
      <c r="R1128" t="s">
        <v>32</v>
      </c>
      <c r="S1128">
        <v>48.484000000000002</v>
      </c>
      <c r="T1128">
        <v>581.80799999999999</v>
      </c>
    </row>
    <row r="1129" spans="1:20" x14ac:dyDescent="0.25">
      <c r="A1129" t="s">
        <v>34</v>
      </c>
      <c r="B1129">
        <v>737563</v>
      </c>
      <c r="C1129" t="s">
        <v>29</v>
      </c>
      <c r="D1129" t="s">
        <v>21</v>
      </c>
      <c r="E1129" t="s">
        <v>97</v>
      </c>
      <c r="F1129" s="1">
        <v>0.31944444444444448</v>
      </c>
      <c r="G1129" t="s">
        <v>40</v>
      </c>
      <c r="H1129" t="s">
        <v>36</v>
      </c>
      <c r="I1129" s="1">
        <v>0.375</v>
      </c>
      <c r="J1129" t="s">
        <v>26</v>
      </c>
      <c r="K1129" t="s">
        <v>23</v>
      </c>
      <c r="L1129">
        <v>48.484000000000002</v>
      </c>
      <c r="M1129" t="s">
        <v>526</v>
      </c>
      <c r="N1129">
        <v>12</v>
      </c>
      <c r="O1129" t="s">
        <v>30</v>
      </c>
      <c r="P1129">
        <v>1</v>
      </c>
      <c r="Q1129" t="s">
        <v>31</v>
      </c>
      <c r="R1129" t="s">
        <v>32</v>
      </c>
      <c r="S1129">
        <v>48.484000000000002</v>
      </c>
      <c r="T1129">
        <v>581.80799999999999</v>
      </c>
    </row>
    <row r="1130" spans="1:20" x14ac:dyDescent="0.25">
      <c r="A1130" t="s">
        <v>34</v>
      </c>
      <c r="B1130">
        <v>737564</v>
      </c>
      <c r="C1130" t="s">
        <v>29</v>
      </c>
      <c r="D1130" t="s">
        <v>21</v>
      </c>
      <c r="E1130" t="s">
        <v>97</v>
      </c>
      <c r="F1130" s="1">
        <v>0.35416666666666669</v>
      </c>
      <c r="G1130" t="s">
        <v>40</v>
      </c>
      <c r="H1130" t="s">
        <v>36</v>
      </c>
      <c r="I1130" s="1">
        <v>0.40138888888888885</v>
      </c>
      <c r="K1130" t="s">
        <v>23</v>
      </c>
      <c r="L1130">
        <v>48.484000000000002</v>
      </c>
      <c r="M1130" t="s">
        <v>526</v>
      </c>
      <c r="N1130">
        <v>12</v>
      </c>
      <c r="O1130" t="s">
        <v>30</v>
      </c>
      <c r="P1130">
        <v>1</v>
      </c>
      <c r="Q1130" t="s">
        <v>31</v>
      </c>
      <c r="R1130" t="s">
        <v>32</v>
      </c>
      <c r="S1130">
        <v>48.484000000000002</v>
      </c>
      <c r="T1130">
        <v>581.80799999999999</v>
      </c>
    </row>
    <row r="1131" spans="1:20" x14ac:dyDescent="0.25">
      <c r="A1131" t="s">
        <v>34</v>
      </c>
      <c r="B1131">
        <v>737568</v>
      </c>
      <c r="C1131" t="s">
        <v>29</v>
      </c>
      <c r="D1131" t="s">
        <v>21</v>
      </c>
      <c r="E1131" t="s">
        <v>97</v>
      </c>
      <c r="F1131" s="1">
        <v>0.52083333333333337</v>
      </c>
      <c r="G1131" t="s">
        <v>40</v>
      </c>
      <c r="H1131" t="s">
        <v>36</v>
      </c>
      <c r="I1131" s="1">
        <v>0.56805555555555554</v>
      </c>
      <c r="J1131" t="s">
        <v>25</v>
      </c>
      <c r="K1131" t="s">
        <v>23</v>
      </c>
      <c r="L1131">
        <v>48.484000000000002</v>
      </c>
      <c r="M1131" t="s">
        <v>526</v>
      </c>
      <c r="N1131">
        <v>12</v>
      </c>
      <c r="O1131" t="s">
        <v>30</v>
      </c>
      <c r="P1131">
        <v>1</v>
      </c>
      <c r="Q1131" t="s">
        <v>31</v>
      </c>
      <c r="R1131" t="s">
        <v>32</v>
      </c>
      <c r="S1131">
        <v>48.484000000000002</v>
      </c>
      <c r="T1131">
        <v>581.80799999999999</v>
      </c>
    </row>
    <row r="1132" spans="1:20" x14ac:dyDescent="0.25">
      <c r="A1132" t="s">
        <v>34</v>
      </c>
      <c r="B1132">
        <v>737569</v>
      </c>
      <c r="C1132" t="s">
        <v>29</v>
      </c>
      <c r="D1132" t="s">
        <v>21</v>
      </c>
      <c r="E1132" t="s">
        <v>97</v>
      </c>
      <c r="F1132" s="1">
        <v>0.5625</v>
      </c>
      <c r="G1132" t="s">
        <v>40</v>
      </c>
      <c r="H1132" t="s">
        <v>36</v>
      </c>
      <c r="I1132" s="1">
        <v>0.60972222222222217</v>
      </c>
      <c r="J1132" t="s">
        <v>25</v>
      </c>
      <c r="K1132" t="s">
        <v>23</v>
      </c>
      <c r="L1132">
        <v>48.484000000000002</v>
      </c>
      <c r="M1132" t="s">
        <v>526</v>
      </c>
      <c r="N1132">
        <v>12</v>
      </c>
      <c r="O1132" t="s">
        <v>30</v>
      </c>
      <c r="P1132">
        <v>1</v>
      </c>
      <c r="Q1132" t="s">
        <v>31</v>
      </c>
      <c r="R1132" t="s">
        <v>32</v>
      </c>
      <c r="S1132">
        <v>48.484000000000002</v>
      </c>
      <c r="T1132">
        <v>581.80799999999999</v>
      </c>
    </row>
    <row r="1133" spans="1:20" x14ac:dyDescent="0.25">
      <c r="A1133" t="s">
        <v>34</v>
      </c>
      <c r="B1133">
        <v>737570</v>
      </c>
      <c r="C1133" t="s">
        <v>29</v>
      </c>
      <c r="D1133" t="s">
        <v>21</v>
      </c>
      <c r="E1133" t="s">
        <v>97</v>
      </c>
      <c r="F1133" s="1">
        <v>0.60416666666666663</v>
      </c>
      <c r="G1133" t="s">
        <v>40</v>
      </c>
      <c r="H1133" t="s">
        <v>36</v>
      </c>
      <c r="I1133" s="1">
        <v>0.65138888888888891</v>
      </c>
      <c r="J1133" t="s">
        <v>25</v>
      </c>
      <c r="K1133" t="s">
        <v>23</v>
      </c>
      <c r="L1133">
        <v>48.484000000000002</v>
      </c>
      <c r="M1133" t="s">
        <v>526</v>
      </c>
      <c r="N1133">
        <v>12</v>
      </c>
      <c r="O1133" t="s">
        <v>30</v>
      </c>
      <c r="P1133">
        <v>1</v>
      </c>
      <c r="Q1133" t="s">
        <v>31</v>
      </c>
      <c r="R1133" t="s">
        <v>32</v>
      </c>
      <c r="S1133">
        <v>48.484000000000002</v>
      </c>
      <c r="T1133">
        <v>581.80799999999999</v>
      </c>
    </row>
    <row r="1134" spans="1:20" x14ac:dyDescent="0.25">
      <c r="A1134" t="s">
        <v>62</v>
      </c>
      <c r="B1134">
        <v>736384</v>
      </c>
      <c r="C1134" t="s">
        <v>29</v>
      </c>
      <c r="D1134" t="s">
        <v>21</v>
      </c>
      <c r="E1134" t="s">
        <v>63</v>
      </c>
      <c r="F1134" s="1">
        <v>0.72569444444444453</v>
      </c>
      <c r="G1134" t="s">
        <v>64</v>
      </c>
      <c r="H1134" t="s">
        <v>24</v>
      </c>
      <c r="I1134" s="1">
        <v>0.75694444444444453</v>
      </c>
      <c r="J1134" t="s">
        <v>22</v>
      </c>
      <c r="K1134" t="s">
        <v>23</v>
      </c>
      <c r="L1134">
        <v>32.182000000000002</v>
      </c>
      <c r="M1134" t="s">
        <v>526</v>
      </c>
      <c r="N1134">
        <v>12</v>
      </c>
      <c r="O1134" t="s">
        <v>30</v>
      </c>
      <c r="P1134">
        <v>1</v>
      </c>
      <c r="Q1134" t="s">
        <v>31</v>
      </c>
      <c r="R1134" t="s">
        <v>32</v>
      </c>
      <c r="S1134">
        <v>32.182000000000002</v>
      </c>
      <c r="T1134">
        <v>386.18400000000003</v>
      </c>
    </row>
    <row r="1135" spans="1:20" x14ac:dyDescent="0.25">
      <c r="A1135" t="s">
        <v>69</v>
      </c>
      <c r="B1135">
        <v>736625</v>
      </c>
      <c r="C1135" t="s">
        <v>29</v>
      </c>
      <c r="D1135" t="s">
        <v>21</v>
      </c>
      <c r="E1135" t="s">
        <v>138</v>
      </c>
      <c r="F1135" s="1">
        <v>0.54513888888888895</v>
      </c>
      <c r="G1135" t="s">
        <v>64</v>
      </c>
      <c r="H1135" t="s">
        <v>57</v>
      </c>
      <c r="I1135" s="1">
        <v>0.57986111111111105</v>
      </c>
      <c r="J1135" t="s">
        <v>25</v>
      </c>
      <c r="K1135" t="s">
        <v>23</v>
      </c>
      <c r="L1135">
        <v>35.296999999999997</v>
      </c>
      <c r="M1135" t="s">
        <v>526</v>
      </c>
      <c r="N1135">
        <v>12</v>
      </c>
      <c r="O1135" t="s">
        <v>30</v>
      </c>
      <c r="P1135">
        <v>1</v>
      </c>
      <c r="Q1135" t="s">
        <v>31</v>
      </c>
      <c r="R1135" t="s">
        <v>32</v>
      </c>
      <c r="S1135">
        <v>35.296999999999997</v>
      </c>
      <c r="T1135">
        <v>423.56400000000002</v>
      </c>
    </row>
    <row r="1136" spans="1:20" x14ac:dyDescent="0.25">
      <c r="A1136" t="s">
        <v>69</v>
      </c>
      <c r="B1136">
        <v>736623</v>
      </c>
      <c r="C1136" t="s">
        <v>29</v>
      </c>
      <c r="D1136" t="s">
        <v>21</v>
      </c>
      <c r="E1136" t="s">
        <v>138</v>
      </c>
      <c r="F1136" s="1">
        <v>0.28819444444444448</v>
      </c>
      <c r="G1136" t="s">
        <v>64</v>
      </c>
      <c r="H1136" t="s">
        <v>57</v>
      </c>
      <c r="I1136" s="1">
        <v>0.3298611111111111</v>
      </c>
      <c r="J1136" t="s">
        <v>26</v>
      </c>
      <c r="K1136" t="s">
        <v>23</v>
      </c>
      <c r="L1136">
        <v>35.296999999999997</v>
      </c>
      <c r="M1136" t="s">
        <v>526</v>
      </c>
      <c r="N1136">
        <v>12</v>
      </c>
      <c r="O1136" t="s">
        <v>30</v>
      </c>
      <c r="P1136">
        <v>1</v>
      </c>
      <c r="Q1136" t="s">
        <v>31</v>
      </c>
      <c r="R1136" t="s">
        <v>32</v>
      </c>
      <c r="S1136">
        <v>35.296999999999997</v>
      </c>
      <c r="T1136">
        <v>423.56400000000002</v>
      </c>
    </row>
    <row r="1137" spans="1:20" x14ac:dyDescent="0.25">
      <c r="A1137" t="s">
        <v>69</v>
      </c>
      <c r="B1137">
        <v>736624</v>
      </c>
      <c r="C1137" t="s">
        <v>29</v>
      </c>
      <c r="D1137" t="s">
        <v>21</v>
      </c>
      <c r="E1137" t="s">
        <v>139</v>
      </c>
      <c r="F1137" s="1">
        <v>0.33333333333333331</v>
      </c>
      <c r="G1137" t="s">
        <v>64</v>
      </c>
      <c r="H1137" t="s">
        <v>72</v>
      </c>
      <c r="I1137" s="1">
        <v>0.34722222222222227</v>
      </c>
      <c r="J1137" t="s">
        <v>26</v>
      </c>
      <c r="K1137" t="s">
        <v>23</v>
      </c>
      <c r="L1137">
        <v>15.067</v>
      </c>
      <c r="M1137" t="s">
        <v>526</v>
      </c>
      <c r="N1137">
        <v>12</v>
      </c>
      <c r="O1137" t="s">
        <v>30</v>
      </c>
      <c r="P1137">
        <v>1</v>
      </c>
      <c r="Q1137" t="s">
        <v>31</v>
      </c>
      <c r="R1137" t="s">
        <v>32</v>
      </c>
      <c r="S1137">
        <v>15.067</v>
      </c>
      <c r="T1137">
        <v>180.804</v>
      </c>
    </row>
    <row r="1138" spans="1:20" x14ac:dyDescent="0.25">
      <c r="A1138" t="s">
        <v>62</v>
      </c>
      <c r="B1138">
        <v>736385</v>
      </c>
      <c r="C1138" t="s">
        <v>29</v>
      </c>
      <c r="D1138" t="s">
        <v>21</v>
      </c>
      <c r="E1138" t="s">
        <v>63</v>
      </c>
      <c r="F1138" s="1">
        <v>0.34027777777777773</v>
      </c>
      <c r="G1138" t="s">
        <v>64</v>
      </c>
      <c r="H1138" t="s">
        <v>24</v>
      </c>
      <c r="I1138" s="1">
        <v>0.37847222222222227</v>
      </c>
      <c r="K1138" t="s">
        <v>23</v>
      </c>
      <c r="L1138">
        <v>32.182000000000002</v>
      </c>
      <c r="M1138" t="s">
        <v>526</v>
      </c>
      <c r="N1138">
        <v>12</v>
      </c>
      <c r="O1138" t="s">
        <v>30</v>
      </c>
      <c r="P1138">
        <v>1</v>
      </c>
      <c r="Q1138" t="s">
        <v>31</v>
      </c>
      <c r="R1138" t="s">
        <v>32</v>
      </c>
      <c r="S1138">
        <v>32.182000000000002</v>
      </c>
      <c r="T1138">
        <v>386.18400000000003</v>
      </c>
    </row>
    <row r="1139" spans="1:20" x14ac:dyDescent="0.25">
      <c r="A1139" t="s">
        <v>62</v>
      </c>
      <c r="B1139">
        <v>736386</v>
      </c>
      <c r="C1139" t="s">
        <v>29</v>
      </c>
      <c r="D1139" t="s">
        <v>21</v>
      </c>
      <c r="E1139" t="s">
        <v>63</v>
      </c>
      <c r="F1139" s="1">
        <v>0.51736111111111105</v>
      </c>
      <c r="G1139" t="s">
        <v>64</v>
      </c>
      <c r="H1139" t="s">
        <v>24</v>
      </c>
      <c r="I1139" s="1">
        <v>0.54861111111111105</v>
      </c>
      <c r="J1139" t="s">
        <v>25</v>
      </c>
      <c r="K1139" t="s">
        <v>23</v>
      </c>
      <c r="L1139">
        <v>32.182000000000002</v>
      </c>
      <c r="M1139" t="s">
        <v>526</v>
      </c>
      <c r="N1139">
        <v>12</v>
      </c>
      <c r="O1139" t="s">
        <v>30</v>
      </c>
      <c r="P1139">
        <v>1</v>
      </c>
      <c r="Q1139" t="s">
        <v>31</v>
      </c>
      <c r="R1139" t="s">
        <v>32</v>
      </c>
      <c r="S1139">
        <v>32.182000000000002</v>
      </c>
      <c r="T1139">
        <v>386.18400000000003</v>
      </c>
    </row>
    <row r="1140" spans="1:20" x14ac:dyDescent="0.25">
      <c r="A1140" t="s">
        <v>130</v>
      </c>
      <c r="B1140">
        <v>737289</v>
      </c>
      <c r="C1140" t="s">
        <v>29</v>
      </c>
      <c r="D1140" t="s">
        <v>21</v>
      </c>
      <c r="E1140" t="s">
        <v>189</v>
      </c>
      <c r="F1140" s="1">
        <v>0.75694444444444453</v>
      </c>
      <c r="G1140" t="s">
        <v>187</v>
      </c>
      <c r="H1140" t="s">
        <v>36</v>
      </c>
      <c r="I1140" s="1">
        <v>0.80208333333333337</v>
      </c>
      <c r="J1140" t="s">
        <v>22</v>
      </c>
      <c r="K1140" t="s">
        <v>23</v>
      </c>
      <c r="L1140">
        <v>44.033000000000001</v>
      </c>
      <c r="M1140" t="s">
        <v>526</v>
      </c>
      <c r="N1140">
        <v>12</v>
      </c>
      <c r="O1140" t="s">
        <v>30</v>
      </c>
      <c r="P1140">
        <v>1</v>
      </c>
      <c r="Q1140" t="s">
        <v>31</v>
      </c>
      <c r="R1140" t="s">
        <v>32</v>
      </c>
      <c r="S1140">
        <v>44.033000000000001</v>
      </c>
      <c r="T1140">
        <v>528.39599999999996</v>
      </c>
    </row>
    <row r="1141" spans="1:20" x14ac:dyDescent="0.25">
      <c r="A1141" t="s">
        <v>130</v>
      </c>
      <c r="B1141">
        <v>737290</v>
      </c>
      <c r="C1141" t="s">
        <v>29</v>
      </c>
      <c r="D1141" t="s">
        <v>21</v>
      </c>
      <c r="E1141" t="s">
        <v>189</v>
      </c>
      <c r="F1141" s="1">
        <v>0.79861111111111116</v>
      </c>
      <c r="G1141" t="s">
        <v>187</v>
      </c>
      <c r="H1141" t="s">
        <v>36</v>
      </c>
      <c r="I1141" s="1">
        <v>0.84375</v>
      </c>
      <c r="J1141" t="s">
        <v>22</v>
      </c>
      <c r="K1141" t="s">
        <v>23</v>
      </c>
      <c r="L1141">
        <v>44.033000000000001</v>
      </c>
      <c r="M1141" t="s">
        <v>526</v>
      </c>
      <c r="N1141">
        <v>12</v>
      </c>
      <c r="O1141" t="s">
        <v>30</v>
      </c>
      <c r="P1141">
        <v>1</v>
      </c>
      <c r="Q1141" t="s">
        <v>31</v>
      </c>
      <c r="R1141" t="s">
        <v>32</v>
      </c>
      <c r="S1141">
        <v>44.033000000000001</v>
      </c>
      <c r="T1141">
        <v>528.39599999999996</v>
      </c>
    </row>
    <row r="1142" spans="1:20" x14ac:dyDescent="0.25">
      <c r="A1142" t="s">
        <v>130</v>
      </c>
      <c r="B1142">
        <v>737291</v>
      </c>
      <c r="C1142" t="s">
        <v>20</v>
      </c>
      <c r="D1142" t="s">
        <v>21</v>
      </c>
      <c r="E1142" t="s">
        <v>529</v>
      </c>
      <c r="F1142" s="1">
        <v>0.85416666666666663</v>
      </c>
      <c r="G1142" t="s">
        <v>187</v>
      </c>
      <c r="H1142" t="s">
        <v>127</v>
      </c>
      <c r="I1142" s="1">
        <v>0.89930555555555547</v>
      </c>
      <c r="K1142" t="s">
        <v>23</v>
      </c>
      <c r="L1142">
        <v>44.134</v>
      </c>
      <c r="M1142" t="s">
        <v>526</v>
      </c>
      <c r="N1142">
        <v>12</v>
      </c>
      <c r="O1142" t="s">
        <v>30</v>
      </c>
      <c r="P1142">
        <v>1</v>
      </c>
      <c r="Q1142" t="s">
        <v>31</v>
      </c>
      <c r="R1142" t="s">
        <v>32</v>
      </c>
      <c r="S1142">
        <v>44.134</v>
      </c>
      <c r="T1142">
        <v>529.60799999999995</v>
      </c>
    </row>
    <row r="1143" spans="1:20" x14ac:dyDescent="0.25">
      <c r="A1143" t="s">
        <v>130</v>
      </c>
      <c r="B1143">
        <v>737279</v>
      </c>
      <c r="C1143" t="s">
        <v>29</v>
      </c>
      <c r="D1143" t="s">
        <v>21</v>
      </c>
      <c r="E1143" t="s">
        <v>189</v>
      </c>
      <c r="F1143" s="1">
        <v>0.4236111111111111</v>
      </c>
      <c r="G1143" t="s">
        <v>187</v>
      </c>
      <c r="H1143" t="s">
        <v>36</v>
      </c>
      <c r="I1143" s="1">
        <v>0.46388888888888885</v>
      </c>
      <c r="K1143" t="s">
        <v>23</v>
      </c>
      <c r="L1143">
        <v>44.033000000000001</v>
      </c>
      <c r="M1143" t="s">
        <v>526</v>
      </c>
      <c r="N1143">
        <v>12</v>
      </c>
      <c r="O1143" t="s">
        <v>30</v>
      </c>
      <c r="P1143">
        <v>1</v>
      </c>
      <c r="Q1143" t="s">
        <v>31</v>
      </c>
      <c r="R1143" t="s">
        <v>32</v>
      </c>
      <c r="S1143">
        <v>44.033000000000001</v>
      </c>
      <c r="T1143">
        <v>528.39599999999996</v>
      </c>
    </row>
    <row r="1144" spans="1:20" x14ac:dyDescent="0.25">
      <c r="A1144" t="s">
        <v>130</v>
      </c>
      <c r="B1144">
        <v>737280</v>
      </c>
      <c r="C1144" t="s">
        <v>29</v>
      </c>
      <c r="D1144" t="s">
        <v>21</v>
      </c>
      <c r="E1144" t="s">
        <v>189</v>
      </c>
      <c r="F1144" s="1">
        <v>0.46527777777777773</v>
      </c>
      <c r="G1144" t="s">
        <v>187</v>
      </c>
      <c r="H1144" t="s">
        <v>36</v>
      </c>
      <c r="I1144" s="1">
        <v>0.50555555555555554</v>
      </c>
      <c r="K1144" t="s">
        <v>23</v>
      </c>
      <c r="L1144">
        <v>44.033000000000001</v>
      </c>
      <c r="M1144" t="s">
        <v>526</v>
      </c>
      <c r="N1144">
        <v>12</v>
      </c>
      <c r="O1144" t="s">
        <v>30</v>
      </c>
      <c r="P1144">
        <v>1</v>
      </c>
      <c r="Q1144" t="s">
        <v>31</v>
      </c>
      <c r="R1144" t="s">
        <v>32</v>
      </c>
      <c r="S1144">
        <v>44.033000000000001</v>
      </c>
      <c r="T1144">
        <v>528.39599999999996</v>
      </c>
    </row>
    <row r="1145" spans="1:20" x14ac:dyDescent="0.25">
      <c r="A1145" t="s">
        <v>130</v>
      </c>
      <c r="B1145">
        <v>737281</v>
      </c>
      <c r="C1145" t="s">
        <v>29</v>
      </c>
      <c r="D1145" t="s">
        <v>21</v>
      </c>
      <c r="E1145" t="s">
        <v>189</v>
      </c>
      <c r="F1145" s="1">
        <v>0.50694444444444442</v>
      </c>
      <c r="G1145" t="s">
        <v>187</v>
      </c>
      <c r="H1145" t="s">
        <v>36</v>
      </c>
      <c r="I1145" s="1">
        <v>0.54722222222222217</v>
      </c>
      <c r="J1145" t="s">
        <v>25</v>
      </c>
      <c r="K1145" t="s">
        <v>23</v>
      </c>
      <c r="L1145">
        <v>44.033000000000001</v>
      </c>
      <c r="M1145" t="s">
        <v>526</v>
      </c>
      <c r="N1145">
        <v>12</v>
      </c>
      <c r="O1145" t="s">
        <v>30</v>
      </c>
      <c r="P1145">
        <v>1</v>
      </c>
      <c r="Q1145" t="s">
        <v>31</v>
      </c>
      <c r="R1145" t="s">
        <v>32</v>
      </c>
      <c r="S1145">
        <v>44.033000000000001</v>
      </c>
      <c r="T1145">
        <v>528.39599999999996</v>
      </c>
    </row>
    <row r="1146" spans="1:20" x14ac:dyDescent="0.25">
      <c r="A1146" t="s">
        <v>130</v>
      </c>
      <c r="B1146">
        <v>737283</v>
      </c>
      <c r="C1146" t="s">
        <v>29</v>
      </c>
      <c r="D1146" t="s">
        <v>21</v>
      </c>
      <c r="E1146" t="s">
        <v>189</v>
      </c>
      <c r="F1146" s="1">
        <v>0.54861111111111105</v>
      </c>
      <c r="G1146" t="s">
        <v>187</v>
      </c>
      <c r="H1146" t="s">
        <v>36</v>
      </c>
      <c r="I1146" s="1">
        <v>0.58888888888888891</v>
      </c>
      <c r="J1146" t="s">
        <v>25</v>
      </c>
      <c r="K1146" t="s">
        <v>23</v>
      </c>
      <c r="L1146">
        <v>44.033000000000001</v>
      </c>
      <c r="M1146" t="s">
        <v>526</v>
      </c>
      <c r="N1146">
        <v>12</v>
      </c>
      <c r="O1146" t="s">
        <v>30</v>
      </c>
      <c r="P1146">
        <v>1</v>
      </c>
      <c r="Q1146" t="s">
        <v>31</v>
      </c>
      <c r="R1146" t="s">
        <v>32</v>
      </c>
      <c r="S1146">
        <v>44.033000000000001</v>
      </c>
      <c r="T1146">
        <v>528.39599999999996</v>
      </c>
    </row>
    <row r="1147" spans="1:20" x14ac:dyDescent="0.25">
      <c r="A1147" t="s">
        <v>130</v>
      </c>
      <c r="B1147">
        <v>737285</v>
      </c>
      <c r="C1147" t="s">
        <v>29</v>
      </c>
      <c r="D1147" t="s">
        <v>21</v>
      </c>
      <c r="E1147" t="s">
        <v>189</v>
      </c>
      <c r="F1147" s="1">
        <v>0.59027777777777779</v>
      </c>
      <c r="G1147" t="s">
        <v>187</v>
      </c>
      <c r="H1147" t="s">
        <v>36</v>
      </c>
      <c r="I1147" s="1">
        <v>0.63055555555555554</v>
      </c>
      <c r="J1147" t="s">
        <v>25</v>
      </c>
      <c r="K1147" t="s">
        <v>23</v>
      </c>
      <c r="L1147">
        <v>44.033000000000001</v>
      </c>
      <c r="M1147" t="s">
        <v>526</v>
      </c>
      <c r="N1147">
        <v>12</v>
      </c>
      <c r="O1147" t="s">
        <v>30</v>
      </c>
      <c r="P1147">
        <v>1</v>
      </c>
      <c r="Q1147" t="s">
        <v>31</v>
      </c>
      <c r="R1147" t="s">
        <v>32</v>
      </c>
      <c r="S1147">
        <v>44.033000000000001</v>
      </c>
      <c r="T1147">
        <v>528.39599999999996</v>
      </c>
    </row>
    <row r="1148" spans="1:20" x14ac:dyDescent="0.25">
      <c r="A1148" t="s">
        <v>130</v>
      </c>
      <c r="B1148">
        <v>737286</v>
      </c>
      <c r="C1148" t="s">
        <v>29</v>
      </c>
      <c r="D1148" t="s">
        <v>21</v>
      </c>
      <c r="E1148" t="s">
        <v>189</v>
      </c>
      <c r="F1148" s="1">
        <v>0.63194444444444442</v>
      </c>
      <c r="G1148" t="s">
        <v>187</v>
      </c>
      <c r="H1148" t="s">
        <v>36</v>
      </c>
      <c r="I1148" s="1">
        <v>0.67222222222222217</v>
      </c>
      <c r="K1148" t="s">
        <v>23</v>
      </c>
      <c r="L1148">
        <v>44.033000000000001</v>
      </c>
      <c r="M1148" t="s">
        <v>526</v>
      </c>
      <c r="N1148">
        <v>12</v>
      </c>
      <c r="O1148" t="s">
        <v>30</v>
      </c>
      <c r="P1148">
        <v>1</v>
      </c>
      <c r="Q1148" t="s">
        <v>31</v>
      </c>
      <c r="R1148" t="s">
        <v>32</v>
      </c>
      <c r="S1148">
        <v>44.033000000000001</v>
      </c>
      <c r="T1148">
        <v>528.39599999999996</v>
      </c>
    </row>
    <row r="1149" spans="1:20" x14ac:dyDescent="0.25">
      <c r="A1149" t="s">
        <v>130</v>
      </c>
      <c r="B1149">
        <v>737278</v>
      </c>
      <c r="C1149" t="s">
        <v>29</v>
      </c>
      <c r="D1149" t="s">
        <v>21</v>
      </c>
      <c r="E1149" t="s">
        <v>189</v>
      </c>
      <c r="F1149" s="1">
        <v>0.38194444444444442</v>
      </c>
      <c r="G1149" t="s">
        <v>187</v>
      </c>
      <c r="H1149" t="s">
        <v>36</v>
      </c>
      <c r="I1149" s="1">
        <v>0.42222222222222222</v>
      </c>
      <c r="K1149" t="s">
        <v>23</v>
      </c>
      <c r="L1149">
        <v>44.033000000000001</v>
      </c>
      <c r="M1149" t="s">
        <v>526</v>
      </c>
      <c r="N1149">
        <v>12</v>
      </c>
      <c r="O1149" t="s">
        <v>30</v>
      </c>
      <c r="P1149">
        <v>1</v>
      </c>
      <c r="Q1149" t="s">
        <v>31</v>
      </c>
      <c r="R1149" t="s">
        <v>32</v>
      </c>
      <c r="S1149">
        <v>44.033000000000001</v>
      </c>
      <c r="T1149">
        <v>528.39599999999996</v>
      </c>
    </row>
    <row r="1150" spans="1:20" x14ac:dyDescent="0.25">
      <c r="A1150" t="s">
        <v>130</v>
      </c>
      <c r="B1150">
        <v>737276</v>
      </c>
      <c r="C1150" t="s">
        <v>29</v>
      </c>
      <c r="D1150" t="s">
        <v>21</v>
      </c>
      <c r="E1150" t="s">
        <v>189</v>
      </c>
      <c r="F1150" s="1">
        <v>0.2986111111111111</v>
      </c>
      <c r="G1150" t="s">
        <v>187</v>
      </c>
      <c r="H1150" t="s">
        <v>36</v>
      </c>
      <c r="I1150" s="1">
        <v>0.34027777777777773</v>
      </c>
      <c r="J1150" t="s">
        <v>26</v>
      </c>
      <c r="K1150" t="s">
        <v>23</v>
      </c>
      <c r="L1150">
        <v>44.033000000000001</v>
      </c>
      <c r="M1150" t="s">
        <v>526</v>
      </c>
      <c r="N1150">
        <v>12</v>
      </c>
      <c r="O1150" t="s">
        <v>30</v>
      </c>
      <c r="P1150">
        <v>1</v>
      </c>
      <c r="Q1150" t="s">
        <v>31</v>
      </c>
      <c r="R1150" t="s">
        <v>32</v>
      </c>
      <c r="S1150">
        <v>44.033000000000001</v>
      </c>
      <c r="T1150">
        <v>528.39599999999996</v>
      </c>
    </row>
    <row r="1151" spans="1:20" x14ac:dyDescent="0.25">
      <c r="A1151" t="s">
        <v>130</v>
      </c>
      <c r="B1151">
        <v>740145</v>
      </c>
      <c r="C1151" t="s">
        <v>29</v>
      </c>
      <c r="D1151" t="s">
        <v>21</v>
      </c>
      <c r="E1151" t="s">
        <v>189</v>
      </c>
      <c r="F1151" s="1">
        <v>0.32291666666666669</v>
      </c>
      <c r="G1151" t="s">
        <v>187</v>
      </c>
      <c r="H1151" t="s">
        <v>36</v>
      </c>
      <c r="I1151" s="1">
        <v>0.36458333333333331</v>
      </c>
      <c r="J1151" t="s">
        <v>26</v>
      </c>
      <c r="K1151" t="s">
        <v>23</v>
      </c>
      <c r="L1151">
        <v>44.033000000000001</v>
      </c>
      <c r="M1151" t="s">
        <v>526</v>
      </c>
      <c r="N1151">
        <v>12</v>
      </c>
      <c r="O1151" t="s">
        <v>30</v>
      </c>
      <c r="P1151">
        <v>1</v>
      </c>
      <c r="Q1151" t="s">
        <v>31</v>
      </c>
      <c r="R1151" t="s">
        <v>32</v>
      </c>
      <c r="S1151">
        <v>44.033000000000001</v>
      </c>
      <c r="T1151">
        <v>528.39599999999996</v>
      </c>
    </row>
    <row r="1152" spans="1:20" x14ac:dyDescent="0.25">
      <c r="A1152" t="s">
        <v>130</v>
      </c>
      <c r="B1152">
        <v>632090</v>
      </c>
      <c r="C1152" t="s">
        <v>29</v>
      </c>
      <c r="D1152" t="s">
        <v>21</v>
      </c>
      <c r="E1152" t="s">
        <v>189</v>
      </c>
      <c r="F1152" s="1">
        <v>0.34027777777777773</v>
      </c>
      <c r="G1152" t="s">
        <v>187</v>
      </c>
      <c r="H1152" t="s">
        <v>36</v>
      </c>
      <c r="I1152" s="1">
        <v>0.38194444444444442</v>
      </c>
      <c r="K1152" t="s">
        <v>23</v>
      </c>
      <c r="L1152">
        <v>44.033000000000001</v>
      </c>
      <c r="M1152" t="s">
        <v>526</v>
      </c>
      <c r="N1152">
        <v>12</v>
      </c>
      <c r="O1152" t="s">
        <v>30</v>
      </c>
      <c r="P1152">
        <v>1</v>
      </c>
      <c r="Q1152" t="s">
        <v>31</v>
      </c>
      <c r="R1152" t="s">
        <v>32</v>
      </c>
      <c r="S1152">
        <v>44.033000000000001</v>
      </c>
      <c r="T1152">
        <v>528.39599999999996</v>
      </c>
    </row>
    <row r="1153" spans="1:20" x14ac:dyDescent="0.25">
      <c r="A1153" t="s">
        <v>130</v>
      </c>
      <c r="B1153">
        <v>737287</v>
      </c>
      <c r="C1153" t="s">
        <v>29</v>
      </c>
      <c r="D1153" t="s">
        <v>21</v>
      </c>
      <c r="E1153" t="s">
        <v>189</v>
      </c>
      <c r="F1153" s="1">
        <v>0.67361111111111116</v>
      </c>
      <c r="G1153" t="s">
        <v>187</v>
      </c>
      <c r="H1153" t="s">
        <v>36</v>
      </c>
      <c r="I1153" s="1">
        <v>0.71388888888888891</v>
      </c>
      <c r="K1153" t="s">
        <v>23</v>
      </c>
      <c r="L1153">
        <v>44.033000000000001</v>
      </c>
      <c r="M1153" t="s">
        <v>526</v>
      </c>
      <c r="N1153">
        <v>12</v>
      </c>
      <c r="O1153" t="s">
        <v>30</v>
      </c>
      <c r="P1153">
        <v>1</v>
      </c>
      <c r="Q1153" t="s">
        <v>31</v>
      </c>
      <c r="R1153" t="s">
        <v>32</v>
      </c>
      <c r="S1153">
        <v>44.033000000000001</v>
      </c>
      <c r="T1153">
        <v>528.39599999999996</v>
      </c>
    </row>
    <row r="1154" spans="1:20" x14ac:dyDescent="0.25">
      <c r="A1154" t="s">
        <v>130</v>
      </c>
      <c r="B1154">
        <v>737288</v>
      </c>
      <c r="C1154" t="s">
        <v>20</v>
      </c>
      <c r="D1154" t="s">
        <v>21</v>
      </c>
      <c r="E1154" t="s">
        <v>189</v>
      </c>
      <c r="F1154" s="1">
        <v>0.71527777777777779</v>
      </c>
      <c r="G1154" t="s">
        <v>187</v>
      </c>
      <c r="H1154" t="s">
        <v>36</v>
      </c>
      <c r="I1154" s="1">
        <v>0.75555555555555554</v>
      </c>
      <c r="J1154" t="s">
        <v>22</v>
      </c>
      <c r="K1154" t="s">
        <v>23</v>
      </c>
      <c r="L1154">
        <v>44.033000000000001</v>
      </c>
      <c r="M1154" t="s">
        <v>526</v>
      </c>
      <c r="N1154">
        <v>12</v>
      </c>
      <c r="O1154" t="s">
        <v>30</v>
      </c>
      <c r="P1154">
        <v>1</v>
      </c>
      <c r="Q1154" t="s">
        <v>31</v>
      </c>
      <c r="R1154" t="s">
        <v>32</v>
      </c>
      <c r="S1154">
        <v>44.033000000000001</v>
      </c>
      <c r="T1154">
        <v>528.39599999999996</v>
      </c>
    </row>
    <row r="1155" spans="1:20" x14ac:dyDescent="0.25">
      <c r="A1155" t="s">
        <v>42</v>
      </c>
      <c r="B1155">
        <v>739086</v>
      </c>
      <c r="C1155" t="s">
        <v>29</v>
      </c>
      <c r="D1155" t="s">
        <v>21</v>
      </c>
      <c r="E1155" t="s">
        <v>192</v>
      </c>
      <c r="F1155" s="1">
        <v>0.375</v>
      </c>
      <c r="G1155" t="s">
        <v>187</v>
      </c>
      <c r="H1155" t="s">
        <v>45</v>
      </c>
      <c r="I1155" s="1">
        <v>0.41666666666666669</v>
      </c>
      <c r="K1155" t="s">
        <v>23</v>
      </c>
      <c r="L1155">
        <v>42.853000000000002</v>
      </c>
      <c r="M1155" t="s">
        <v>526</v>
      </c>
      <c r="N1155">
        <v>12</v>
      </c>
      <c r="P1155">
        <v>1</v>
      </c>
      <c r="S1155">
        <f t="shared" ref="S1155:S1158" si="60">P1155*L1155</f>
        <v>42.853000000000002</v>
      </c>
      <c r="T1155">
        <f t="shared" ref="T1155:T1158" si="61">S1155*N1155</f>
        <v>514.23599999999999</v>
      </c>
    </row>
    <row r="1156" spans="1:20" x14ac:dyDescent="0.25">
      <c r="A1156" t="s">
        <v>42</v>
      </c>
      <c r="B1156">
        <v>632021</v>
      </c>
      <c r="C1156" t="s">
        <v>29</v>
      </c>
      <c r="D1156" t="s">
        <v>21</v>
      </c>
      <c r="E1156" t="s">
        <v>192</v>
      </c>
      <c r="F1156" s="1">
        <v>0.54166666666666663</v>
      </c>
      <c r="G1156" t="s">
        <v>187</v>
      </c>
      <c r="H1156" t="s">
        <v>45</v>
      </c>
      <c r="I1156" s="1">
        <v>0.58333333333333337</v>
      </c>
      <c r="J1156" t="s">
        <v>25</v>
      </c>
      <c r="K1156" t="s">
        <v>23</v>
      </c>
      <c r="L1156">
        <v>42.853000000000002</v>
      </c>
      <c r="M1156" t="s">
        <v>526</v>
      </c>
      <c r="N1156">
        <v>12</v>
      </c>
      <c r="P1156">
        <v>1</v>
      </c>
      <c r="S1156">
        <f t="shared" si="60"/>
        <v>42.853000000000002</v>
      </c>
      <c r="T1156">
        <f t="shared" si="61"/>
        <v>514.23599999999999</v>
      </c>
    </row>
    <row r="1157" spans="1:20" x14ac:dyDescent="0.25">
      <c r="A1157" t="s">
        <v>42</v>
      </c>
      <c r="B1157">
        <v>739088</v>
      </c>
      <c r="C1157" t="s">
        <v>29</v>
      </c>
      <c r="D1157" t="s">
        <v>21</v>
      </c>
      <c r="E1157" t="s">
        <v>192</v>
      </c>
      <c r="F1157" s="1">
        <v>0.47916666666666669</v>
      </c>
      <c r="G1157" t="s">
        <v>187</v>
      </c>
      <c r="H1157" t="s">
        <v>45</v>
      </c>
      <c r="I1157" s="1">
        <v>0.52083333333333337</v>
      </c>
      <c r="K1157" t="s">
        <v>23</v>
      </c>
      <c r="L1157">
        <v>42.853000000000002</v>
      </c>
      <c r="M1157" t="s">
        <v>526</v>
      </c>
      <c r="N1157">
        <v>12</v>
      </c>
      <c r="P1157">
        <v>1</v>
      </c>
      <c r="S1157">
        <f t="shared" si="60"/>
        <v>42.853000000000002</v>
      </c>
      <c r="T1157">
        <f t="shared" si="61"/>
        <v>514.23599999999999</v>
      </c>
    </row>
    <row r="1158" spans="1:20" x14ac:dyDescent="0.25">
      <c r="A1158" t="s">
        <v>111</v>
      </c>
      <c r="B1158">
        <v>736251</v>
      </c>
      <c r="C1158" t="s">
        <v>29</v>
      </c>
      <c r="D1158" t="s">
        <v>21</v>
      </c>
      <c r="E1158" t="s">
        <v>193</v>
      </c>
      <c r="F1158" s="1">
        <v>0.30555555555555552</v>
      </c>
      <c r="G1158" t="s">
        <v>27</v>
      </c>
      <c r="H1158" t="s">
        <v>36</v>
      </c>
      <c r="I1158" s="1">
        <v>0.33333333333333331</v>
      </c>
      <c r="J1158" t="s">
        <v>26</v>
      </c>
      <c r="K1158" t="s">
        <v>23</v>
      </c>
      <c r="L1158">
        <v>20.841999999999999</v>
      </c>
      <c r="M1158" t="s">
        <v>526</v>
      </c>
      <c r="N1158">
        <v>12</v>
      </c>
      <c r="P1158">
        <v>1</v>
      </c>
      <c r="S1158">
        <f t="shared" si="60"/>
        <v>20.841999999999999</v>
      </c>
      <c r="T1158">
        <f t="shared" si="61"/>
        <v>250.10399999999998</v>
      </c>
    </row>
    <row r="1159" spans="1:20" x14ac:dyDescent="0.25">
      <c r="A1159" t="s">
        <v>69</v>
      </c>
      <c r="B1159">
        <v>739145</v>
      </c>
      <c r="C1159" t="s">
        <v>29</v>
      </c>
      <c r="D1159" t="s">
        <v>21</v>
      </c>
      <c r="E1159" t="s">
        <v>219</v>
      </c>
      <c r="F1159" s="1">
        <v>0.27430555555555552</v>
      </c>
      <c r="G1159" t="s">
        <v>89</v>
      </c>
      <c r="H1159" t="s">
        <v>64</v>
      </c>
      <c r="I1159" s="1">
        <v>0.28472222222222221</v>
      </c>
      <c r="K1159" t="s">
        <v>23</v>
      </c>
      <c r="L1159">
        <v>15.074999999999999</v>
      </c>
      <c r="M1159" t="s">
        <v>526</v>
      </c>
      <c r="N1159">
        <v>12</v>
      </c>
      <c r="O1159" t="s">
        <v>30</v>
      </c>
      <c r="P1159">
        <v>1</v>
      </c>
      <c r="Q1159" t="s">
        <v>31</v>
      </c>
      <c r="R1159" t="s">
        <v>32</v>
      </c>
      <c r="S1159">
        <v>15.074999999999999</v>
      </c>
      <c r="T1159">
        <v>180.9</v>
      </c>
    </row>
    <row r="1160" spans="1:20" x14ac:dyDescent="0.25">
      <c r="A1160" t="s">
        <v>69</v>
      </c>
      <c r="B1160">
        <v>736631</v>
      </c>
      <c r="C1160" t="s">
        <v>29</v>
      </c>
      <c r="D1160" t="s">
        <v>21</v>
      </c>
      <c r="E1160" t="s">
        <v>204</v>
      </c>
      <c r="F1160" s="1">
        <v>0.33333333333333331</v>
      </c>
      <c r="G1160" t="s">
        <v>57</v>
      </c>
      <c r="H1160" t="s">
        <v>120</v>
      </c>
      <c r="I1160" s="1">
        <v>0.35069444444444442</v>
      </c>
      <c r="J1160" t="s">
        <v>26</v>
      </c>
      <c r="K1160" t="s">
        <v>23</v>
      </c>
      <c r="L1160">
        <v>13.33</v>
      </c>
      <c r="M1160" t="s">
        <v>526</v>
      </c>
      <c r="N1160">
        <v>12</v>
      </c>
      <c r="O1160" t="s">
        <v>30</v>
      </c>
      <c r="P1160">
        <v>1</v>
      </c>
      <c r="Q1160" t="s">
        <v>31</v>
      </c>
      <c r="R1160" t="s">
        <v>32</v>
      </c>
      <c r="S1160">
        <v>13.33</v>
      </c>
      <c r="T1160">
        <v>159.96</v>
      </c>
    </row>
    <row r="1161" spans="1:20" x14ac:dyDescent="0.25">
      <c r="A1161" t="s">
        <v>54</v>
      </c>
      <c r="B1161">
        <v>736567</v>
      </c>
      <c r="C1161" t="s">
        <v>29</v>
      </c>
      <c r="D1161" t="s">
        <v>21</v>
      </c>
      <c r="E1161" t="s">
        <v>67</v>
      </c>
      <c r="F1161" s="1">
        <v>0.32291666666666669</v>
      </c>
      <c r="G1161" t="s">
        <v>57</v>
      </c>
      <c r="H1161" t="s">
        <v>68</v>
      </c>
      <c r="I1161" s="1">
        <v>0.34375</v>
      </c>
      <c r="J1161" t="s">
        <v>26</v>
      </c>
      <c r="K1161" t="s">
        <v>23</v>
      </c>
      <c r="L1161">
        <v>22.068999999999999</v>
      </c>
      <c r="M1161" t="s">
        <v>526</v>
      </c>
      <c r="N1161">
        <v>12</v>
      </c>
      <c r="O1161" t="s">
        <v>30</v>
      </c>
      <c r="P1161">
        <v>1</v>
      </c>
      <c r="Q1161" t="s">
        <v>31</v>
      </c>
      <c r="R1161" t="s">
        <v>32</v>
      </c>
      <c r="S1161">
        <v>22.068999999999999</v>
      </c>
      <c r="T1161">
        <v>264.82799999999997</v>
      </c>
    </row>
    <row r="1162" spans="1:20" x14ac:dyDescent="0.25">
      <c r="A1162" t="s">
        <v>54</v>
      </c>
      <c r="B1162">
        <v>736568</v>
      </c>
      <c r="C1162" t="s">
        <v>29</v>
      </c>
      <c r="D1162" t="s">
        <v>21</v>
      </c>
      <c r="E1162" t="s">
        <v>67</v>
      </c>
      <c r="F1162" s="1">
        <v>0.5625</v>
      </c>
      <c r="G1162" t="s">
        <v>57</v>
      </c>
      <c r="H1162" t="s">
        <v>68</v>
      </c>
      <c r="I1162" s="1">
        <v>0.58680555555555558</v>
      </c>
      <c r="J1162" t="s">
        <v>25</v>
      </c>
      <c r="K1162" t="s">
        <v>23</v>
      </c>
      <c r="L1162">
        <v>22.068999999999999</v>
      </c>
      <c r="M1162" t="s">
        <v>526</v>
      </c>
      <c r="N1162">
        <v>12</v>
      </c>
      <c r="O1162" t="s">
        <v>30</v>
      </c>
      <c r="P1162">
        <v>1</v>
      </c>
      <c r="Q1162" t="s">
        <v>31</v>
      </c>
      <c r="R1162" t="s">
        <v>32</v>
      </c>
      <c r="S1162">
        <v>22.068999999999999</v>
      </c>
      <c r="T1162">
        <v>264.82799999999997</v>
      </c>
    </row>
    <row r="1163" spans="1:20" x14ac:dyDescent="0.25">
      <c r="A1163" t="s">
        <v>54</v>
      </c>
      <c r="B1163">
        <v>736569</v>
      </c>
      <c r="C1163" t="s">
        <v>29</v>
      </c>
      <c r="D1163" t="s">
        <v>21</v>
      </c>
      <c r="E1163" t="s">
        <v>67</v>
      </c>
      <c r="F1163" s="1">
        <v>0.60416666666666663</v>
      </c>
      <c r="G1163" t="s">
        <v>57</v>
      </c>
      <c r="H1163" t="s">
        <v>68</v>
      </c>
      <c r="I1163" s="1">
        <v>0.62847222222222221</v>
      </c>
      <c r="J1163" t="s">
        <v>25</v>
      </c>
      <c r="K1163" t="s">
        <v>23</v>
      </c>
      <c r="L1163">
        <v>22.068999999999999</v>
      </c>
      <c r="M1163" t="s">
        <v>526</v>
      </c>
      <c r="N1163">
        <v>12</v>
      </c>
      <c r="O1163" t="s">
        <v>30</v>
      </c>
      <c r="P1163">
        <v>1</v>
      </c>
      <c r="Q1163" t="s">
        <v>31</v>
      </c>
      <c r="R1163" t="s">
        <v>32</v>
      </c>
      <c r="S1163">
        <v>22.068999999999999</v>
      </c>
      <c r="T1163">
        <v>264.82799999999997</v>
      </c>
    </row>
    <row r="1164" spans="1:20" x14ac:dyDescent="0.25">
      <c r="A1164" t="s">
        <v>42</v>
      </c>
      <c r="B1164">
        <v>740014</v>
      </c>
      <c r="C1164" t="s">
        <v>29</v>
      </c>
      <c r="D1164" t="s">
        <v>21</v>
      </c>
      <c r="E1164" t="s">
        <v>43</v>
      </c>
      <c r="F1164" s="1">
        <v>0.70833333333333337</v>
      </c>
      <c r="G1164" t="s">
        <v>44</v>
      </c>
      <c r="H1164" t="s">
        <v>45</v>
      </c>
      <c r="I1164" s="1">
        <v>0.74652777777777779</v>
      </c>
      <c r="J1164" t="s">
        <v>22</v>
      </c>
      <c r="K1164" t="s">
        <v>23</v>
      </c>
      <c r="L1164">
        <v>39.843000000000004</v>
      </c>
      <c r="M1164" t="s">
        <v>526</v>
      </c>
      <c r="N1164">
        <v>12</v>
      </c>
      <c r="O1164" t="s">
        <v>30</v>
      </c>
      <c r="P1164">
        <v>1</v>
      </c>
      <c r="Q1164" t="s">
        <v>31</v>
      </c>
      <c r="R1164" t="s">
        <v>32</v>
      </c>
      <c r="S1164">
        <v>39.843000000000004</v>
      </c>
      <c r="T1164">
        <v>478.11599999999999</v>
      </c>
    </row>
    <row r="1165" spans="1:20" x14ac:dyDescent="0.25">
      <c r="A1165" t="s">
        <v>42</v>
      </c>
      <c r="B1165">
        <v>740009</v>
      </c>
      <c r="C1165" t="s">
        <v>29</v>
      </c>
      <c r="D1165" t="s">
        <v>21</v>
      </c>
      <c r="E1165" t="s">
        <v>43</v>
      </c>
      <c r="F1165" s="1">
        <v>0.60416666666666663</v>
      </c>
      <c r="G1165" t="s">
        <v>44</v>
      </c>
      <c r="H1165" t="s">
        <v>45</v>
      </c>
      <c r="I1165" s="1">
        <v>0.64583333333333337</v>
      </c>
      <c r="J1165" t="s">
        <v>25</v>
      </c>
      <c r="K1165" t="s">
        <v>23</v>
      </c>
      <c r="L1165">
        <v>39.843000000000004</v>
      </c>
      <c r="M1165" t="s">
        <v>526</v>
      </c>
      <c r="N1165">
        <v>12</v>
      </c>
      <c r="O1165" t="s">
        <v>30</v>
      </c>
      <c r="P1165">
        <v>1</v>
      </c>
      <c r="Q1165" t="s">
        <v>31</v>
      </c>
      <c r="R1165" t="s">
        <v>32</v>
      </c>
      <c r="S1165">
        <v>39.843000000000004</v>
      </c>
      <c r="T1165">
        <v>478.11599999999999</v>
      </c>
    </row>
    <row r="1166" spans="1:20" x14ac:dyDescent="0.25">
      <c r="A1166" t="s">
        <v>42</v>
      </c>
      <c r="B1166">
        <v>740024</v>
      </c>
      <c r="C1166" t="s">
        <v>29</v>
      </c>
      <c r="D1166" t="s">
        <v>21</v>
      </c>
      <c r="E1166" t="s">
        <v>43</v>
      </c>
      <c r="F1166" s="1">
        <v>0.66319444444444442</v>
      </c>
      <c r="G1166" t="s">
        <v>44</v>
      </c>
      <c r="H1166" t="s">
        <v>45</v>
      </c>
      <c r="I1166" s="1">
        <v>0.70486111111111116</v>
      </c>
      <c r="K1166" t="s">
        <v>23</v>
      </c>
      <c r="L1166">
        <v>39.843000000000004</v>
      </c>
      <c r="M1166" t="s">
        <v>526</v>
      </c>
      <c r="N1166">
        <v>12</v>
      </c>
      <c r="O1166" t="s">
        <v>30</v>
      </c>
      <c r="P1166">
        <v>1</v>
      </c>
      <c r="Q1166" t="s">
        <v>31</v>
      </c>
      <c r="R1166" t="s">
        <v>32</v>
      </c>
      <c r="S1166">
        <v>39.843000000000004</v>
      </c>
      <c r="T1166">
        <v>478.11599999999999</v>
      </c>
    </row>
    <row r="1167" spans="1:20" x14ac:dyDescent="0.25">
      <c r="A1167" t="s">
        <v>42</v>
      </c>
      <c r="B1167">
        <v>740016</v>
      </c>
      <c r="C1167" t="s">
        <v>29</v>
      </c>
      <c r="D1167" t="s">
        <v>21</v>
      </c>
      <c r="E1167" t="s">
        <v>43</v>
      </c>
      <c r="F1167" s="1">
        <v>0.27777777777777779</v>
      </c>
      <c r="G1167" t="s">
        <v>44</v>
      </c>
      <c r="H1167" t="s">
        <v>45</v>
      </c>
      <c r="I1167" s="1">
        <v>0.3125</v>
      </c>
      <c r="J1167" t="s">
        <v>26</v>
      </c>
      <c r="K1167" t="s">
        <v>23</v>
      </c>
      <c r="L1167">
        <v>39.843000000000004</v>
      </c>
      <c r="M1167" t="s">
        <v>526</v>
      </c>
      <c r="N1167">
        <v>12</v>
      </c>
      <c r="O1167" t="s">
        <v>30</v>
      </c>
      <c r="P1167">
        <v>1</v>
      </c>
      <c r="Q1167" t="s">
        <v>31</v>
      </c>
      <c r="R1167" t="s">
        <v>32</v>
      </c>
      <c r="S1167">
        <v>39.843000000000004</v>
      </c>
      <c r="T1167">
        <v>478.11599999999999</v>
      </c>
    </row>
    <row r="1168" spans="1:20" x14ac:dyDescent="0.25">
      <c r="A1168" t="s">
        <v>111</v>
      </c>
      <c r="B1168">
        <v>736252</v>
      </c>
      <c r="C1168" t="s">
        <v>29</v>
      </c>
      <c r="D1168" t="s">
        <v>21</v>
      </c>
      <c r="E1168" t="s">
        <v>200</v>
      </c>
      <c r="F1168" s="1">
        <v>0.57638888888888895</v>
      </c>
      <c r="G1168" t="s">
        <v>27</v>
      </c>
      <c r="H1168" t="s">
        <v>36</v>
      </c>
      <c r="I1168" s="1">
        <v>0.59444444444444444</v>
      </c>
      <c r="J1168" t="s">
        <v>25</v>
      </c>
      <c r="K1168" t="s">
        <v>23</v>
      </c>
      <c r="L1168">
        <v>13.423999999999999</v>
      </c>
      <c r="M1168" t="s">
        <v>526</v>
      </c>
      <c r="N1168">
        <v>12</v>
      </c>
      <c r="O1168" t="s">
        <v>30</v>
      </c>
      <c r="P1168">
        <v>1</v>
      </c>
      <c r="Q1168" t="s">
        <v>31</v>
      </c>
      <c r="R1168" t="s">
        <v>32</v>
      </c>
      <c r="S1168">
        <v>13.423999999999999</v>
      </c>
      <c r="T1168">
        <v>161.08799999999999</v>
      </c>
    </row>
    <row r="1169" spans="1:20" x14ac:dyDescent="0.25">
      <c r="A1169" t="s">
        <v>42</v>
      </c>
      <c r="B1169">
        <v>740025</v>
      </c>
      <c r="C1169" t="s">
        <v>29</v>
      </c>
      <c r="D1169" t="s">
        <v>21</v>
      </c>
      <c r="E1169" t="s">
        <v>51</v>
      </c>
      <c r="F1169" s="1">
        <v>0.78125</v>
      </c>
      <c r="G1169" t="s">
        <v>52</v>
      </c>
      <c r="H1169" t="s">
        <v>45</v>
      </c>
      <c r="I1169" s="1">
        <v>0.81944444444444453</v>
      </c>
      <c r="J1169" t="s">
        <v>22</v>
      </c>
      <c r="K1169" t="s">
        <v>23</v>
      </c>
      <c r="L1169">
        <v>39.459000000000003</v>
      </c>
      <c r="M1169" t="s">
        <v>526</v>
      </c>
      <c r="N1169">
        <v>12</v>
      </c>
      <c r="O1169" t="s">
        <v>30</v>
      </c>
      <c r="P1169">
        <v>1</v>
      </c>
      <c r="Q1169" t="s">
        <v>31</v>
      </c>
      <c r="R1169" t="s">
        <v>32</v>
      </c>
      <c r="S1169">
        <v>39.459000000000003</v>
      </c>
      <c r="T1169">
        <v>473.50799999999998</v>
      </c>
    </row>
    <row r="1170" spans="1:20" x14ac:dyDescent="0.25">
      <c r="A1170" t="s">
        <v>42</v>
      </c>
      <c r="B1170">
        <v>740012</v>
      </c>
      <c r="C1170" t="s">
        <v>29</v>
      </c>
      <c r="D1170" t="s">
        <v>21</v>
      </c>
      <c r="E1170" t="s">
        <v>46</v>
      </c>
      <c r="F1170" s="1">
        <v>0.55208333333333337</v>
      </c>
      <c r="G1170" t="s">
        <v>47</v>
      </c>
      <c r="H1170" t="s">
        <v>48</v>
      </c>
      <c r="I1170" s="1">
        <v>0.59375</v>
      </c>
      <c r="J1170" t="s">
        <v>25</v>
      </c>
      <c r="K1170" t="s">
        <v>23</v>
      </c>
      <c r="L1170">
        <v>40.116</v>
      </c>
      <c r="M1170" t="s">
        <v>526</v>
      </c>
      <c r="N1170">
        <v>12</v>
      </c>
      <c r="O1170" t="s">
        <v>30</v>
      </c>
      <c r="P1170">
        <v>1</v>
      </c>
      <c r="Q1170" t="s">
        <v>31</v>
      </c>
      <c r="R1170" t="s">
        <v>32</v>
      </c>
      <c r="S1170">
        <v>40.116</v>
      </c>
      <c r="T1170">
        <v>481.392</v>
      </c>
    </row>
    <row r="1171" spans="1:20" x14ac:dyDescent="0.25">
      <c r="A1171" t="s">
        <v>42</v>
      </c>
      <c r="B1171">
        <v>740015</v>
      </c>
      <c r="C1171" t="s">
        <v>29</v>
      </c>
      <c r="D1171" t="s">
        <v>21</v>
      </c>
      <c r="E1171" t="s">
        <v>46</v>
      </c>
      <c r="F1171" s="1">
        <v>0.61458333333333337</v>
      </c>
      <c r="G1171" t="s">
        <v>47</v>
      </c>
      <c r="H1171" t="s">
        <v>48</v>
      </c>
      <c r="I1171" s="1">
        <v>0.65625</v>
      </c>
      <c r="K1171" t="s">
        <v>23</v>
      </c>
      <c r="L1171">
        <v>40.116</v>
      </c>
      <c r="M1171" t="s">
        <v>526</v>
      </c>
      <c r="N1171">
        <v>12</v>
      </c>
      <c r="O1171" t="s">
        <v>30</v>
      </c>
      <c r="P1171">
        <v>1</v>
      </c>
      <c r="Q1171" t="s">
        <v>31</v>
      </c>
      <c r="R1171" t="s">
        <v>32</v>
      </c>
      <c r="S1171">
        <v>40.116</v>
      </c>
      <c r="T1171">
        <v>481.392</v>
      </c>
    </row>
    <row r="1172" spans="1:20" x14ac:dyDescent="0.25">
      <c r="A1172" t="s">
        <v>42</v>
      </c>
      <c r="B1172">
        <v>739746</v>
      </c>
      <c r="C1172" t="s">
        <v>29</v>
      </c>
      <c r="D1172" t="s">
        <v>21</v>
      </c>
      <c r="E1172" t="s">
        <v>46</v>
      </c>
      <c r="F1172" s="1">
        <v>0.65625</v>
      </c>
      <c r="G1172" t="s">
        <v>47</v>
      </c>
      <c r="H1172" t="s">
        <v>48</v>
      </c>
      <c r="I1172" s="1">
        <v>0.69652777777777775</v>
      </c>
      <c r="K1172" t="s">
        <v>23</v>
      </c>
      <c r="L1172">
        <v>40.116</v>
      </c>
      <c r="M1172" t="s">
        <v>526</v>
      </c>
      <c r="N1172">
        <v>12</v>
      </c>
      <c r="O1172" t="s">
        <v>30</v>
      </c>
      <c r="P1172">
        <v>1</v>
      </c>
      <c r="Q1172" t="s">
        <v>31</v>
      </c>
      <c r="R1172" t="s">
        <v>32</v>
      </c>
      <c r="S1172">
        <v>40.116</v>
      </c>
      <c r="T1172">
        <v>481.392</v>
      </c>
    </row>
    <row r="1173" spans="1:20" x14ac:dyDescent="0.25">
      <c r="A1173" t="s">
        <v>42</v>
      </c>
      <c r="B1173">
        <v>739731</v>
      </c>
      <c r="C1173" t="s">
        <v>29</v>
      </c>
      <c r="D1173" t="s">
        <v>21</v>
      </c>
      <c r="E1173" t="s">
        <v>49</v>
      </c>
      <c r="F1173" s="1">
        <v>0.72916666666666663</v>
      </c>
      <c r="G1173" t="s">
        <v>47</v>
      </c>
      <c r="H1173" t="s">
        <v>50</v>
      </c>
      <c r="I1173" s="1">
        <v>0.76388888888888884</v>
      </c>
      <c r="J1173" t="s">
        <v>22</v>
      </c>
      <c r="K1173" t="s">
        <v>23</v>
      </c>
      <c r="L1173">
        <v>37.845999999999997</v>
      </c>
      <c r="M1173" t="s">
        <v>526</v>
      </c>
      <c r="N1173">
        <v>12</v>
      </c>
      <c r="O1173" t="s">
        <v>30</v>
      </c>
      <c r="P1173">
        <v>1</v>
      </c>
      <c r="Q1173" t="s">
        <v>31</v>
      </c>
      <c r="R1173" t="s">
        <v>32</v>
      </c>
      <c r="S1173">
        <v>37.845999999999997</v>
      </c>
      <c r="T1173">
        <v>454.15199999999999</v>
      </c>
    </row>
    <row r="1174" spans="1:20" x14ac:dyDescent="0.25">
      <c r="A1174" t="s">
        <v>42</v>
      </c>
      <c r="B1174">
        <v>739762</v>
      </c>
      <c r="C1174" t="s">
        <v>29</v>
      </c>
      <c r="D1174" t="s">
        <v>21</v>
      </c>
      <c r="E1174" t="s">
        <v>46</v>
      </c>
      <c r="F1174" s="1">
        <v>0.23611111111111113</v>
      </c>
      <c r="G1174" t="s">
        <v>47</v>
      </c>
      <c r="H1174" t="s">
        <v>48</v>
      </c>
      <c r="I1174" s="1">
        <v>0.27430555555555552</v>
      </c>
      <c r="K1174" t="s">
        <v>23</v>
      </c>
      <c r="L1174">
        <v>40.116</v>
      </c>
      <c r="M1174" t="s">
        <v>526</v>
      </c>
      <c r="N1174">
        <v>12</v>
      </c>
      <c r="O1174" t="s">
        <v>30</v>
      </c>
      <c r="P1174">
        <v>1</v>
      </c>
      <c r="Q1174" t="s">
        <v>31</v>
      </c>
      <c r="R1174" t="s">
        <v>32</v>
      </c>
      <c r="S1174">
        <v>40.116</v>
      </c>
      <c r="T1174">
        <v>481.392</v>
      </c>
    </row>
    <row r="1175" spans="1:20" x14ac:dyDescent="0.25">
      <c r="A1175" t="s">
        <v>42</v>
      </c>
      <c r="B1175">
        <v>631999</v>
      </c>
      <c r="C1175" t="s">
        <v>29</v>
      </c>
      <c r="D1175" t="s">
        <v>21</v>
      </c>
      <c r="E1175" t="s">
        <v>203</v>
      </c>
      <c r="F1175" s="1">
        <v>0.28125</v>
      </c>
      <c r="G1175" t="s">
        <v>47</v>
      </c>
      <c r="H1175" t="s">
        <v>37</v>
      </c>
      <c r="I1175" s="1">
        <v>0.33333333333333331</v>
      </c>
      <c r="J1175" t="s">
        <v>26</v>
      </c>
      <c r="K1175" t="s">
        <v>23</v>
      </c>
      <c r="L1175">
        <v>48.220999999999997</v>
      </c>
      <c r="M1175" t="s">
        <v>526</v>
      </c>
      <c r="N1175">
        <v>12</v>
      </c>
      <c r="O1175" t="s">
        <v>30</v>
      </c>
      <c r="P1175">
        <v>1</v>
      </c>
      <c r="Q1175" t="s">
        <v>31</v>
      </c>
      <c r="R1175" t="s">
        <v>32</v>
      </c>
      <c r="S1175">
        <v>48.220999999999997</v>
      </c>
      <c r="T1175">
        <v>578.65200000000004</v>
      </c>
    </row>
    <row r="1176" spans="1:20" x14ac:dyDescent="0.25">
      <c r="A1176" t="s">
        <v>42</v>
      </c>
      <c r="B1176">
        <v>739730</v>
      </c>
      <c r="C1176" t="s">
        <v>29</v>
      </c>
      <c r="D1176" t="s">
        <v>21</v>
      </c>
      <c r="E1176" t="s">
        <v>203</v>
      </c>
      <c r="F1176" s="1">
        <v>0.30902777777777779</v>
      </c>
      <c r="G1176" t="s">
        <v>47</v>
      </c>
      <c r="H1176" t="s">
        <v>37</v>
      </c>
      <c r="I1176" s="1">
        <v>0.36319444444444443</v>
      </c>
      <c r="J1176" t="s">
        <v>26</v>
      </c>
      <c r="K1176" t="s">
        <v>23</v>
      </c>
      <c r="L1176">
        <v>48.220999999999997</v>
      </c>
      <c r="M1176" t="s">
        <v>526</v>
      </c>
      <c r="N1176">
        <v>12</v>
      </c>
      <c r="O1176" t="s">
        <v>30</v>
      </c>
      <c r="P1176">
        <v>1</v>
      </c>
      <c r="Q1176" t="s">
        <v>31</v>
      </c>
      <c r="R1176" t="s">
        <v>32</v>
      </c>
      <c r="S1176">
        <v>48.220999999999997</v>
      </c>
      <c r="T1176">
        <v>578.65200000000004</v>
      </c>
    </row>
    <row r="1177" spans="1:20" x14ac:dyDescent="0.25">
      <c r="A1177" t="s">
        <v>42</v>
      </c>
      <c r="B1177">
        <v>739071</v>
      </c>
      <c r="C1177" t="s">
        <v>29</v>
      </c>
      <c r="D1177" t="s">
        <v>21</v>
      </c>
      <c r="E1177" t="s">
        <v>194</v>
      </c>
      <c r="F1177" s="1">
        <v>0.41666666666666669</v>
      </c>
      <c r="G1177" t="s">
        <v>47</v>
      </c>
      <c r="H1177" t="s">
        <v>37</v>
      </c>
      <c r="I1177" s="1">
        <v>0.46180555555555558</v>
      </c>
      <c r="K1177" t="s">
        <v>23</v>
      </c>
      <c r="L1177">
        <v>43.052</v>
      </c>
      <c r="M1177" t="s">
        <v>526</v>
      </c>
      <c r="N1177">
        <v>12</v>
      </c>
      <c r="P1177">
        <v>1</v>
      </c>
      <c r="S1177">
        <f t="shared" ref="S1177:S1178" si="62">P1177*L1177</f>
        <v>43.052</v>
      </c>
      <c r="T1177">
        <f t="shared" ref="T1177:T1178" si="63">S1177*N1177</f>
        <v>516.62400000000002</v>
      </c>
    </row>
    <row r="1178" spans="1:20" x14ac:dyDescent="0.25">
      <c r="A1178" t="s">
        <v>42</v>
      </c>
      <c r="B1178">
        <v>739073</v>
      </c>
      <c r="C1178" t="s">
        <v>29</v>
      </c>
      <c r="D1178" t="s">
        <v>21</v>
      </c>
      <c r="E1178" t="s">
        <v>194</v>
      </c>
      <c r="F1178" s="1">
        <v>0.48958333333333331</v>
      </c>
      <c r="G1178" t="s">
        <v>47</v>
      </c>
      <c r="H1178" t="s">
        <v>37</v>
      </c>
      <c r="I1178" s="1">
        <v>0.53472222222222221</v>
      </c>
      <c r="K1178" t="s">
        <v>23</v>
      </c>
      <c r="L1178">
        <v>43.052</v>
      </c>
      <c r="M1178" t="s">
        <v>526</v>
      </c>
      <c r="N1178">
        <v>12</v>
      </c>
      <c r="P1178">
        <v>1</v>
      </c>
      <c r="S1178">
        <f t="shared" si="62"/>
        <v>43.052</v>
      </c>
      <c r="T1178">
        <f t="shared" si="63"/>
        <v>516.62400000000002</v>
      </c>
    </row>
    <row r="1179" spans="1:20" x14ac:dyDescent="0.25">
      <c r="A1179" t="s">
        <v>176</v>
      </c>
      <c r="B1179">
        <v>631941</v>
      </c>
      <c r="C1179" t="s">
        <v>29</v>
      </c>
      <c r="D1179" t="s">
        <v>21</v>
      </c>
      <c r="E1179" t="s">
        <v>177</v>
      </c>
      <c r="F1179" s="1">
        <v>0.30208333333333331</v>
      </c>
      <c r="G1179" t="s">
        <v>178</v>
      </c>
      <c r="H1179" t="s">
        <v>36</v>
      </c>
      <c r="I1179" s="1">
        <v>0.3263888888888889</v>
      </c>
      <c r="J1179" t="s">
        <v>26</v>
      </c>
      <c r="K1179" t="s">
        <v>23</v>
      </c>
      <c r="L1179">
        <v>29.457999999999998</v>
      </c>
      <c r="M1179" t="s">
        <v>526</v>
      </c>
      <c r="N1179">
        <v>12</v>
      </c>
      <c r="O1179" t="s">
        <v>30</v>
      </c>
      <c r="P1179">
        <v>1</v>
      </c>
      <c r="Q1179" t="s">
        <v>31</v>
      </c>
      <c r="R1179" t="s">
        <v>32</v>
      </c>
      <c r="S1179">
        <v>29.457999999999998</v>
      </c>
      <c r="T1179">
        <v>353.49599999999998</v>
      </c>
    </row>
    <row r="1180" spans="1:20" x14ac:dyDescent="0.25">
      <c r="A1180" t="s">
        <v>176</v>
      </c>
      <c r="B1180">
        <v>631944</v>
      </c>
      <c r="C1180" t="s">
        <v>29</v>
      </c>
      <c r="D1180" t="s">
        <v>21</v>
      </c>
      <c r="E1180" t="s">
        <v>177</v>
      </c>
      <c r="F1180" s="1">
        <v>0.57986111111111105</v>
      </c>
      <c r="G1180" t="s">
        <v>178</v>
      </c>
      <c r="H1180" t="s">
        <v>36</v>
      </c>
      <c r="I1180" s="1">
        <v>0.60416666666666663</v>
      </c>
      <c r="J1180" t="s">
        <v>25</v>
      </c>
      <c r="K1180" t="s">
        <v>23</v>
      </c>
      <c r="L1180">
        <v>29.457999999999998</v>
      </c>
      <c r="M1180" t="s">
        <v>526</v>
      </c>
      <c r="N1180">
        <v>12</v>
      </c>
      <c r="O1180" t="s">
        <v>30</v>
      </c>
      <c r="P1180">
        <v>1</v>
      </c>
      <c r="Q1180" t="s">
        <v>31</v>
      </c>
      <c r="R1180" t="s">
        <v>32</v>
      </c>
      <c r="S1180">
        <v>29.457999999999998</v>
      </c>
      <c r="T1180">
        <v>353.49599999999998</v>
      </c>
    </row>
    <row r="1181" spans="1:20" x14ac:dyDescent="0.25">
      <c r="A1181" t="s">
        <v>116</v>
      </c>
      <c r="B1181">
        <v>736167</v>
      </c>
      <c r="C1181" t="s">
        <v>29</v>
      </c>
      <c r="D1181" t="s">
        <v>21</v>
      </c>
      <c r="E1181" t="s">
        <v>173</v>
      </c>
      <c r="F1181" s="1">
        <v>0.27083333333333331</v>
      </c>
      <c r="G1181" t="s">
        <v>147</v>
      </c>
      <c r="H1181" t="s">
        <v>36</v>
      </c>
      <c r="I1181" s="1">
        <v>0.29652777777777778</v>
      </c>
      <c r="J1181" t="s">
        <v>26</v>
      </c>
      <c r="K1181" t="s">
        <v>23</v>
      </c>
      <c r="L1181">
        <v>26.135000000000002</v>
      </c>
      <c r="M1181" t="s">
        <v>526</v>
      </c>
      <c r="N1181">
        <v>12</v>
      </c>
      <c r="O1181" t="s">
        <v>30</v>
      </c>
      <c r="P1181">
        <v>1</v>
      </c>
      <c r="Q1181" t="s">
        <v>31</v>
      </c>
      <c r="R1181" t="s">
        <v>32</v>
      </c>
      <c r="S1181">
        <v>26.135000000000002</v>
      </c>
      <c r="T1181">
        <v>313.62</v>
      </c>
    </row>
    <row r="1182" spans="1:20" x14ac:dyDescent="0.25">
      <c r="A1182" t="s">
        <v>116</v>
      </c>
      <c r="B1182">
        <v>736168</v>
      </c>
      <c r="C1182" t="s">
        <v>29</v>
      </c>
      <c r="D1182" t="s">
        <v>21</v>
      </c>
      <c r="E1182" t="s">
        <v>173</v>
      </c>
      <c r="F1182" s="1">
        <v>0.56597222222222221</v>
      </c>
      <c r="G1182" t="s">
        <v>147</v>
      </c>
      <c r="H1182" t="s">
        <v>36</v>
      </c>
      <c r="I1182" s="1">
        <v>0.59166666666666667</v>
      </c>
      <c r="J1182" t="s">
        <v>25</v>
      </c>
      <c r="K1182" t="s">
        <v>23</v>
      </c>
      <c r="L1182">
        <v>26.135000000000002</v>
      </c>
      <c r="M1182" t="s">
        <v>526</v>
      </c>
      <c r="N1182">
        <v>12</v>
      </c>
      <c r="O1182" t="s">
        <v>30</v>
      </c>
      <c r="P1182">
        <v>1</v>
      </c>
      <c r="Q1182" t="s">
        <v>31</v>
      </c>
      <c r="R1182" t="s">
        <v>32</v>
      </c>
      <c r="S1182">
        <v>26.135000000000002</v>
      </c>
      <c r="T1182">
        <v>313.62</v>
      </c>
    </row>
    <row r="1183" spans="1:20" x14ac:dyDescent="0.25">
      <c r="A1183" t="s">
        <v>116</v>
      </c>
      <c r="B1183">
        <v>736174</v>
      </c>
      <c r="C1183" t="s">
        <v>29</v>
      </c>
      <c r="D1183" t="s">
        <v>21</v>
      </c>
      <c r="E1183" t="s">
        <v>173</v>
      </c>
      <c r="F1183" s="1">
        <v>0.3125</v>
      </c>
      <c r="G1183" t="s">
        <v>147</v>
      </c>
      <c r="H1183" t="s">
        <v>36</v>
      </c>
      <c r="I1183" s="1">
        <v>0.33819444444444446</v>
      </c>
      <c r="J1183" t="s">
        <v>26</v>
      </c>
      <c r="K1183" t="s">
        <v>23</v>
      </c>
      <c r="L1183">
        <v>26.135000000000002</v>
      </c>
      <c r="M1183" t="s">
        <v>526</v>
      </c>
      <c r="N1183">
        <v>12</v>
      </c>
      <c r="O1183" t="s">
        <v>30</v>
      </c>
      <c r="P1183">
        <v>1</v>
      </c>
      <c r="Q1183" t="s">
        <v>31</v>
      </c>
      <c r="R1183" t="s">
        <v>32</v>
      </c>
      <c r="S1183">
        <v>26.135000000000002</v>
      </c>
      <c r="T1183">
        <v>313.62</v>
      </c>
    </row>
    <row r="1184" spans="1:20" x14ac:dyDescent="0.25">
      <c r="A1184" t="s">
        <v>69</v>
      </c>
      <c r="B1184">
        <v>736627</v>
      </c>
      <c r="C1184" t="s">
        <v>29</v>
      </c>
      <c r="D1184" t="s">
        <v>21</v>
      </c>
      <c r="E1184" t="s">
        <v>174</v>
      </c>
      <c r="F1184" s="1">
        <v>0.375</v>
      </c>
      <c r="G1184" t="s">
        <v>57</v>
      </c>
      <c r="H1184" t="s">
        <v>107</v>
      </c>
      <c r="I1184" s="1">
        <v>0.39583333333333331</v>
      </c>
      <c r="K1184" t="s">
        <v>23</v>
      </c>
      <c r="L1184">
        <v>21.827999999999999</v>
      </c>
      <c r="M1184" t="s">
        <v>526</v>
      </c>
      <c r="N1184">
        <v>12</v>
      </c>
      <c r="O1184" t="s">
        <v>30</v>
      </c>
      <c r="P1184">
        <v>1</v>
      </c>
      <c r="Q1184" t="s">
        <v>31</v>
      </c>
      <c r="R1184" t="s">
        <v>32</v>
      </c>
      <c r="S1184">
        <v>21.827999999999999</v>
      </c>
      <c r="T1184">
        <v>261.93599999999998</v>
      </c>
    </row>
    <row r="1185" spans="1:20" x14ac:dyDescent="0.25">
      <c r="A1185" t="s">
        <v>69</v>
      </c>
      <c r="B1185">
        <v>736630</v>
      </c>
      <c r="C1185" t="s">
        <v>29</v>
      </c>
      <c r="D1185" t="s">
        <v>21</v>
      </c>
      <c r="E1185" t="s">
        <v>175</v>
      </c>
      <c r="F1185" s="1">
        <v>0.51041666666666663</v>
      </c>
      <c r="G1185" t="s">
        <v>57</v>
      </c>
      <c r="H1185" t="s">
        <v>64</v>
      </c>
      <c r="I1185" s="1">
        <v>0.54166666666666663</v>
      </c>
      <c r="J1185" t="s">
        <v>25</v>
      </c>
      <c r="K1185" t="s">
        <v>23</v>
      </c>
      <c r="L1185">
        <v>35.573</v>
      </c>
      <c r="M1185" t="s">
        <v>526</v>
      </c>
      <c r="N1185">
        <v>12</v>
      </c>
      <c r="O1185" t="s">
        <v>30</v>
      </c>
      <c r="P1185">
        <v>1</v>
      </c>
      <c r="Q1185" t="s">
        <v>31</v>
      </c>
      <c r="R1185" t="s">
        <v>32</v>
      </c>
      <c r="S1185">
        <v>35.573</v>
      </c>
      <c r="T1185">
        <v>426.87599999999998</v>
      </c>
    </row>
    <row r="1186" spans="1:20" x14ac:dyDescent="0.25">
      <c r="A1186" t="s">
        <v>69</v>
      </c>
      <c r="B1186">
        <v>736626</v>
      </c>
      <c r="C1186" t="s">
        <v>29</v>
      </c>
      <c r="D1186" t="s">
        <v>21</v>
      </c>
      <c r="E1186" t="s">
        <v>174</v>
      </c>
      <c r="F1186" s="1">
        <v>0.58333333333333337</v>
      </c>
      <c r="G1186" t="s">
        <v>57</v>
      </c>
      <c r="H1186" t="s">
        <v>107</v>
      </c>
      <c r="I1186" s="1">
        <v>0.60416666666666663</v>
      </c>
      <c r="J1186" t="s">
        <v>25</v>
      </c>
      <c r="K1186" t="s">
        <v>23</v>
      </c>
      <c r="L1186">
        <v>21.827999999999999</v>
      </c>
      <c r="M1186" t="s">
        <v>526</v>
      </c>
      <c r="N1186">
        <v>12</v>
      </c>
      <c r="O1186" t="s">
        <v>30</v>
      </c>
      <c r="P1186">
        <v>1</v>
      </c>
      <c r="Q1186" t="s">
        <v>31</v>
      </c>
      <c r="R1186" t="s">
        <v>32</v>
      </c>
      <c r="S1186">
        <v>21.827999999999999</v>
      </c>
      <c r="T1186">
        <v>261.93599999999998</v>
      </c>
    </row>
    <row r="1187" spans="1:20" x14ac:dyDescent="0.25">
      <c r="A1187" t="s">
        <v>69</v>
      </c>
      <c r="B1187">
        <v>736628</v>
      </c>
      <c r="C1187" t="s">
        <v>29</v>
      </c>
      <c r="D1187" t="s">
        <v>21</v>
      </c>
      <c r="E1187" t="s">
        <v>174</v>
      </c>
      <c r="F1187" s="1">
        <v>0.70833333333333337</v>
      </c>
      <c r="G1187" t="s">
        <v>57</v>
      </c>
      <c r="H1187" t="s">
        <v>107</v>
      </c>
      <c r="I1187" s="1">
        <v>0.73263888888888884</v>
      </c>
      <c r="J1187" t="s">
        <v>22</v>
      </c>
      <c r="K1187" t="s">
        <v>23</v>
      </c>
      <c r="L1187">
        <v>21.827999999999999</v>
      </c>
      <c r="M1187" t="s">
        <v>526</v>
      </c>
      <c r="N1187">
        <v>12</v>
      </c>
      <c r="O1187" t="s">
        <v>30</v>
      </c>
      <c r="P1187">
        <v>1</v>
      </c>
      <c r="Q1187" t="s">
        <v>31</v>
      </c>
      <c r="R1187" t="s">
        <v>32</v>
      </c>
      <c r="S1187">
        <v>21.827999999999999</v>
      </c>
      <c r="T1187">
        <v>261.93599999999998</v>
      </c>
    </row>
    <row r="1188" spans="1:20" x14ac:dyDescent="0.25">
      <c r="A1188" t="s">
        <v>69</v>
      </c>
      <c r="B1188">
        <v>736629</v>
      </c>
      <c r="C1188" t="s">
        <v>29</v>
      </c>
      <c r="D1188" t="s">
        <v>21</v>
      </c>
      <c r="E1188" t="s">
        <v>175</v>
      </c>
      <c r="F1188" s="1">
        <v>0.28472222222222221</v>
      </c>
      <c r="G1188" t="s">
        <v>57</v>
      </c>
      <c r="H1188" t="s">
        <v>64</v>
      </c>
      <c r="I1188" s="1">
        <v>0.32291666666666669</v>
      </c>
      <c r="J1188" t="s">
        <v>26</v>
      </c>
      <c r="K1188" t="s">
        <v>23</v>
      </c>
      <c r="L1188">
        <v>35.573</v>
      </c>
      <c r="M1188" t="s">
        <v>526</v>
      </c>
      <c r="N1188">
        <v>12</v>
      </c>
      <c r="O1188" t="s">
        <v>30</v>
      </c>
      <c r="P1188">
        <v>1</v>
      </c>
      <c r="Q1188" t="s">
        <v>31</v>
      </c>
      <c r="R1188" t="s">
        <v>32</v>
      </c>
      <c r="S1188">
        <v>35.573</v>
      </c>
      <c r="T1188">
        <v>426.87599999999998</v>
      </c>
    </row>
    <row r="1189" spans="1:20" x14ac:dyDescent="0.25">
      <c r="A1189" t="s">
        <v>130</v>
      </c>
      <c r="B1189">
        <v>737268</v>
      </c>
      <c r="C1189" t="s">
        <v>29</v>
      </c>
      <c r="D1189" t="s">
        <v>21</v>
      </c>
      <c r="E1189" t="s">
        <v>155</v>
      </c>
      <c r="F1189" s="1">
        <v>0.55555555555555558</v>
      </c>
      <c r="G1189" t="s">
        <v>36</v>
      </c>
      <c r="H1189" t="s">
        <v>37</v>
      </c>
      <c r="I1189" s="1">
        <v>0.60069444444444442</v>
      </c>
      <c r="J1189" t="s">
        <v>25</v>
      </c>
      <c r="K1189" t="s">
        <v>23</v>
      </c>
      <c r="L1189">
        <v>41.575000000000003</v>
      </c>
      <c r="M1189" t="s">
        <v>526</v>
      </c>
      <c r="N1189">
        <v>12</v>
      </c>
      <c r="O1189" t="s">
        <v>30</v>
      </c>
      <c r="P1189">
        <v>1</v>
      </c>
      <c r="Q1189" t="s">
        <v>31</v>
      </c>
      <c r="R1189" t="s">
        <v>32</v>
      </c>
      <c r="S1189">
        <v>41.575000000000003</v>
      </c>
      <c r="T1189">
        <v>498.9</v>
      </c>
    </row>
    <row r="1190" spans="1:20" x14ac:dyDescent="0.25">
      <c r="A1190" t="s">
        <v>34</v>
      </c>
      <c r="B1190">
        <v>737561</v>
      </c>
      <c r="C1190" t="s">
        <v>29</v>
      </c>
      <c r="D1190" t="s">
        <v>21</v>
      </c>
      <c r="E1190" t="s">
        <v>185</v>
      </c>
      <c r="F1190" s="1">
        <v>0.73263888888888884</v>
      </c>
      <c r="G1190" t="s">
        <v>36</v>
      </c>
      <c r="H1190" t="s">
        <v>37</v>
      </c>
      <c r="I1190" s="1">
        <v>0.77986111111111101</v>
      </c>
      <c r="J1190" t="s">
        <v>22</v>
      </c>
      <c r="K1190" t="s">
        <v>23</v>
      </c>
      <c r="L1190">
        <v>46.845999999999997</v>
      </c>
      <c r="M1190" t="s">
        <v>526</v>
      </c>
      <c r="N1190">
        <v>12</v>
      </c>
      <c r="O1190" t="s">
        <v>30</v>
      </c>
      <c r="P1190">
        <v>1</v>
      </c>
      <c r="Q1190" t="s">
        <v>31</v>
      </c>
      <c r="R1190" t="s">
        <v>32</v>
      </c>
      <c r="S1190">
        <v>46.845999999999997</v>
      </c>
      <c r="T1190">
        <v>562.15200000000004</v>
      </c>
    </row>
    <row r="1191" spans="1:20" x14ac:dyDescent="0.25">
      <c r="A1191" t="s">
        <v>34</v>
      </c>
      <c r="B1191">
        <v>737607</v>
      </c>
      <c r="C1191" t="s">
        <v>29</v>
      </c>
      <c r="D1191" t="s">
        <v>21</v>
      </c>
      <c r="E1191" t="s">
        <v>185</v>
      </c>
      <c r="F1191" s="1">
        <v>0.39930555555555558</v>
      </c>
      <c r="G1191" t="s">
        <v>36</v>
      </c>
      <c r="H1191" t="s">
        <v>37</v>
      </c>
      <c r="I1191" s="1">
        <v>0.4465277777777778</v>
      </c>
      <c r="K1191" t="s">
        <v>23</v>
      </c>
      <c r="L1191">
        <v>46.845999999999997</v>
      </c>
      <c r="M1191" t="s">
        <v>526</v>
      </c>
      <c r="N1191">
        <v>12</v>
      </c>
      <c r="O1191" t="s">
        <v>30</v>
      </c>
      <c r="P1191">
        <v>1</v>
      </c>
      <c r="Q1191" t="s">
        <v>31</v>
      </c>
      <c r="R1191" t="s">
        <v>32</v>
      </c>
      <c r="S1191">
        <v>46.845999999999997</v>
      </c>
      <c r="T1191">
        <v>562.15200000000004</v>
      </c>
    </row>
    <row r="1192" spans="1:20" x14ac:dyDescent="0.25">
      <c r="A1192" t="s">
        <v>34</v>
      </c>
      <c r="B1192">
        <v>737608</v>
      </c>
      <c r="C1192" t="s">
        <v>29</v>
      </c>
      <c r="D1192" t="s">
        <v>21</v>
      </c>
      <c r="E1192" t="s">
        <v>185</v>
      </c>
      <c r="F1192" s="1">
        <v>0.44097222222222227</v>
      </c>
      <c r="G1192" t="s">
        <v>36</v>
      </c>
      <c r="H1192" t="s">
        <v>37</v>
      </c>
      <c r="I1192" s="1">
        <v>0.48819444444444443</v>
      </c>
      <c r="K1192" t="s">
        <v>23</v>
      </c>
      <c r="L1192">
        <v>46.845999999999997</v>
      </c>
      <c r="M1192" t="s">
        <v>526</v>
      </c>
      <c r="N1192">
        <v>12</v>
      </c>
      <c r="O1192" t="s">
        <v>30</v>
      </c>
      <c r="P1192">
        <v>1</v>
      </c>
      <c r="Q1192" t="s">
        <v>31</v>
      </c>
      <c r="R1192" t="s">
        <v>32</v>
      </c>
      <c r="S1192">
        <v>46.845999999999997</v>
      </c>
      <c r="T1192">
        <v>562.15200000000004</v>
      </c>
    </row>
    <row r="1193" spans="1:20" x14ac:dyDescent="0.25">
      <c r="A1193" t="s">
        <v>34</v>
      </c>
      <c r="B1193">
        <v>737609</v>
      </c>
      <c r="C1193" t="s">
        <v>29</v>
      </c>
      <c r="D1193" t="s">
        <v>21</v>
      </c>
      <c r="E1193" t="s">
        <v>185</v>
      </c>
      <c r="F1193" s="1">
        <v>0.4826388888888889</v>
      </c>
      <c r="G1193" t="s">
        <v>36</v>
      </c>
      <c r="H1193" t="s">
        <v>37</v>
      </c>
      <c r="I1193" s="1">
        <v>0.52986111111111112</v>
      </c>
      <c r="K1193" t="s">
        <v>23</v>
      </c>
      <c r="L1193">
        <v>46.845999999999997</v>
      </c>
      <c r="M1193" t="s">
        <v>526</v>
      </c>
      <c r="N1193">
        <v>12</v>
      </c>
      <c r="O1193" t="s">
        <v>30</v>
      </c>
      <c r="P1193">
        <v>1</v>
      </c>
      <c r="Q1193" t="s">
        <v>31</v>
      </c>
      <c r="R1193" t="s">
        <v>32</v>
      </c>
      <c r="S1193">
        <v>46.845999999999997</v>
      </c>
      <c r="T1193">
        <v>562.15200000000004</v>
      </c>
    </row>
    <row r="1194" spans="1:20" x14ac:dyDescent="0.25">
      <c r="A1194" t="s">
        <v>34</v>
      </c>
      <c r="B1194">
        <v>737610</v>
      </c>
      <c r="C1194" t="s">
        <v>29</v>
      </c>
      <c r="D1194" t="s">
        <v>21</v>
      </c>
      <c r="E1194" t="s">
        <v>185</v>
      </c>
      <c r="F1194" s="1">
        <v>0.52430555555555558</v>
      </c>
      <c r="G1194" t="s">
        <v>36</v>
      </c>
      <c r="H1194" t="s">
        <v>37</v>
      </c>
      <c r="I1194" s="1">
        <v>0.57291666666666663</v>
      </c>
      <c r="J1194" t="s">
        <v>25</v>
      </c>
      <c r="K1194" t="s">
        <v>23</v>
      </c>
      <c r="L1194">
        <v>46.845999999999997</v>
      </c>
      <c r="M1194" t="s">
        <v>526</v>
      </c>
      <c r="N1194">
        <v>12</v>
      </c>
      <c r="O1194" t="s">
        <v>30</v>
      </c>
      <c r="P1194">
        <v>1</v>
      </c>
      <c r="Q1194" t="s">
        <v>31</v>
      </c>
      <c r="R1194" t="s">
        <v>32</v>
      </c>
      <c r="S1194">
        <v>46.845999999999997</v>
      </c>
      <c r="T1194">
        <v>562.15200000000004</v>
      </c>
    </row>
    <row r="1195" spans="1:20" x14ac:dyDescent="0.25">
      <c r="A1195" t="s">
        <v>34</v>
      </c>
      <c r="B1195">
        <v>737611</v>
      </c>
      <c r="C1195" t="s">
        <v>29</v>
      </c>
      <c r="D1195" t="s">
        <v>21</v>
      </c>
      <c r="E1195" t="s">
        <v>185</v>
      </c>
      <c r="F1195" s="1">
        <v>0.56597222222222221</v>
      </c>
      <c r="G1195" t="s">
        <v>36</v>
      </c>
      <c r="H1195" t="s">
        <v>37</v>
      </c>
      <c r="I1195" s="1">
        <v>0.61458333333333337</v>
      </c>
      <c r="J1195" t="s">
        <v>25</v>
      </c>
      <c r="K1195" t="s">
        <v>23</v>
      </c>
      <c r="L1195">
        <v>46.845999999999997</v>
      </c>
      <c r="M1195" t="s">
        <v>526</v>
      </c>
      <c r="N1195">
        <v>12</v>
      </c>
      <c r="O1195" t="s">
        <v>30</v>
      </c>
      <c r="P1195">
        <v>1</v>
      </c>
      <c r="Q1195" t="s">
        <v>31</v>
      </c>
      <c r="R1195" t="s">
        <v>32</v>
      </c>
      <c r="S1195">
        <v>46.845999999999997</v>
      </c>
      <c r="T1195">
        <v>562.15200000000004</v>
      </c>
    </row>
    <row r="1196" spans="1:20" x14ac:dyDescent="0.25">
      <c r="A1196" t="s">
        <v>34</v>
      </c>
      <c r="B1196">
        <v>737612</v>
      </c>
      <c r="C1196" t="s">
        <v>29</v>
      </c>
      <c r="D1196" t="s">
        <v>21</v>
      </c>
      <c r="E1196" t="s">
        <v>185</v>
      </c>
      <c r="F1196" s="1">
        <v>0.60763888888888895</v>
      </c>
      <c r="G1196" t="s">
        <v>36</v>
      </c>
      <c r="H1196" t="s">
        <v>37</v>
      </c>
      <c r="I1196" s="1">
        <v>0.65486111111111112</v>
      </c>
      <c r="K1196" t="s">
        <v>23</v>
      </c>
      <c r="L1196">
        <v>46.845999999999997</v>
      </c>
      <c r="M1196" t="s">
        <v>526</v>
      </c>
      <c r="N1196">
        <v>12</v>
      </c>
      <c r="O1196" t="s">
        <v>30</v>
      </c>
      <c r="P1196">
        <v>1</v>
      </c>
      <c r="Q1196" t="s">
        <v>31</v>
      </c>
      <c r="R1196" t="s">
        <v>32</v>
      </c>
      <c r="S1196">
        <v>46.845999999999997</v>
      </c>
      <c r="T1196">
        <v>562.15200000000004</v>
      </c>
    </row>
    <row r="1197" spans="1:20" x14ac:dyDescent="0.25">
      <c r="A1197" t="s">
        <v>130</v>
      </c>
      <c r="B1197">
        <v>737271</v>
      </c>
      <c r="C1197" t="s">
        <v>29</v>
      </c>
      <c r="D1197" t="s">
        <v>21</v>
      </c>
      <c r="E1197" t="s">
        <v>155</v>
      </c>
      <c r="F1197" s="1">
        <v>0.68055555555555547</v>
      </c>
      <c r="G1197" t="s">
        <v>36</v>
      </c>
      <c r="H1197" t="s">
        <v>37</v>
      </c>
      <c r="I1197" s="1">
        <v>0.72083333333333333</v>
      </c>
      <c r="K1197" t="s">
        <v>23</v>
      </c>
      <c r="L1197">
        <v>41.575000000000003</v>
      </c>
      <c r="M1197" t="s">
        <v>526</v>
      </c>
      <c r="N1197">
        <v>12</v>
      </c>
      <c r="O1197" t="s">
        <v>30</v>
      </c>
      <c r="P1197">
        <v>1</v>
      </c>
      <c r="Q1197" t="s">
        <v>31</v>
      </c>
      <c r="R1197" t="s">
        <v>32</v>
      </c>
      <c r="S1197">
        <v>41.575000000000003</v>
      </c>
      <c r="T1197">
        <v>498.9</v>
      </c>
    </row>
    <row r="1198" spans="1:20" x14ac:dyDescent="0.25">
      <c r="A1198" t="s">
        <v>34</v>
      </c>
      <c r="B1198">
        <v>737614</v>
      </c>
      <c r="C1198" t="s">
        <v>29</v>
      </c>
      <c r="D1198" t="s">
        <v>21</v>
      </c>
      <c r="E1198" t="s">
        <v>185</v>
      </c>
      <c r="F1198" s="1">
        <v>0.69097222222222221</v>
      </c>
      <c r="G1198" t="s">
        <v>36</v>
      </c>
      <c r="H1198" t="s">
        <v>37</v>
      </c>
      <c r="I1198" s="1">
        <v>0.73819444444444438</v>
      </c>
      <c r="K1198" t="s">
        <v>23</v>
      </c>
      <c r="L1198">
        <v>46.845999999999997</v>
      </c>
      <c r="M1198" t="s">
        <v>526</v>
      </c>
      <c r="N1198">
        <v>12</v>
      </c>
      <c r="O1198" t="s">
        <v>30</v>
      </c>
      <c r="P1198">
        <v>1</v>
      </c>
      <c r="Q1198" t="s">
        <v>31</v>
      </c>
      <c r="R1198" t="s">
        <v>32</v>
      </c>
      <c r="S1198">
        <v>46.845999999999997</v>
      </c>
      <c r="T1198">
        <v>562.15200000000004</v>
      </c>
    </row>
    <row r="1199" spans="1:20" x14ac:dyDescent="0.25">
      <c r="A1199" t="s">
        <v>130</v>
      </c>
      <c r="B1199">
        <v>632091</v>
      </c>
      <c r="C1199" t="s">
        <v>29</v>
      </c>
      <c r="D1199" t="s">
        <v>21</v>
      </c>
      <c r="E1199" t="s">
        <v>155</v>
      </c>
      <c r="F1199" s="1">
        <v>0.70138888888888884</v>
      </c>
      <c r="G1199" t="s">
        <v>36</v>
      </c>
      <c r="H1199" t="s">
        <v>37</v>
      </c>
      <c r="I1199" s="1">
        <v>0.7416666666666667</v>
      </c>
      <c r="K1199" t="s">
        <v>23</v>
      </c>
      <c r="L1199">
        <v>41.575000000000003</v>
      </c>
      <c r="M1199" t="s">
        <v>526</v>
      </c>
      <c r="N1199">
        <v>12</v>
      </c>
      <c r="O1199" t="s">
        <v>30</v>
      </c>
      <c r="P1199">
        <v>1</v>
      </c>
      <c r="Q1199" t="s">
        <v>31</v>
      </c>
      <c r="R1199" t="s">
        <v>32</v>
      </c>
      <c r="S1199">
        <v>41.575000000000003</v>
      </c>
      <c r="T1199">
        <v>498.9</v>
      </c>
    </row>
    <row r="1200" spans="1:20" x14ac:dyDescent="0.25">
      <c r="A1200" t="s">
        <v>176</v>
      </c>
      <c r="B1200">
        <v>739652</v>
      </c>
      <c r="C1200" t="s">
        <v>29</v>
      </c>
      <c r="D1200" t="s">
        <v>21</v>
      </c>
      <c r="E1200" t="s">
        <v>182</v>
      </c>
      <c r="F1200" s="1">
        <v>0.27430555555555552</v>
      </c>
      <c r="G1200" t="s">
        <v>36</v>
      </c>
      <c r="H1200" t="s">
        <v>178</v>
      </c>
      <c r="I1200" s="1">
        <v>0.2986111111111111</v>
      </c>
      <c r="J1200" t="s">
        <v>26</v>
      </c>
      <c r="K1200" t="s">
        <v>23</v>
      </c>
      <c r="L1200">
        <v>29.936</v>
      </c>
      <c r="M1200" t="s">
        <v>526</v>
      </c>
      <c r="N1200">
        <v>12</v>
      </c>
      <c r="O1200" t="s">
        <v>30</v>
      </c>
      <c r="P1200">
        <v>1</v>
      </c>
      <c r="Q1200" t="s">
        <v>31</v>
      </c>
      <c r="R1200" t="s">
        <v>32</v>
      </c>
      <c r="S1200">
        <v>29.936</v>
      </c>
      <c r="T1200">
        <v>359.23200000000003</v>
      </c>
    </row>
    <row r="1201" spans="1:20" x14ac:dyDescent="0.25">
      <c r="A1201" t="s">
        <v>111</v>
      </c>
      <c r="B1201">
        <v>736249</v>
      </c>
      <c r="C1201" t="s">
        <v>29</v>
      </c>
      <c r="D1201" t="s">
        <v>21</v>
      </c>
      <c r="E1201" t="s">
        <v>181</v>
      </c>
      <c r="F1201" s="1">
        <v>0.28472222222222221</v>
      </c>
      <c r="G1201" t="s">
        <v>36</v>
      </c>
      <c r="H1201" t="s">
        <v>27</v>
      </c>
      <c r="I1201" s="1">
        <v>0.30555555555555552</v>
      </c>
      <c r="J1201" t="s">
        <v>26</v>
      </c>
      <c r="K1201" t="s">
        <v>23</v>
      </c>
      <c r="L1201">
        <v>13.127000000000001</v>
      </c>
      <c r="M1201" t="s">
        <v>526</v>
      </c>
      <c r="N1201">
        <v>12</v>
      </c>
      <c r="P1201">
        <v>1</v>
      </c>
      <c r="S1201">
        <f>P1201*L1201</f>
        <v>13.127000000000001</v>
      </c>
      <c r="T1201">
        <f>S1201*N1201</f>
        <v>157.524</v>
      </c>
    </row>
    <row r="1202" spans="1:20" x14ac:dyDescent="0.25">
      <c r="A1202" t="s">
        <v>62</v>
      </c>
      <c r="B1202">
        <v>736390</v>
      </c>
      <c r="C1202" t="s">
        <v>29</v>
      </c>
      <c r="D1202" t="s">
        <v>21</v>
      </c>
      <c r="E1202" t="s">
        <v>530</v>
      </c>
      <c r="F1202" s="1">
        <v>0.29166666666666669</v>
      </c>
      <c r="G1202" t="s">
        <v>24</v>
      </c>
      <c r="H1202" t="s">
        <v>64</v>
      </c>
      <c r="I1202" s="1">
        <v>0.31944444444444448</v>
      </c>
      <c r="J1202" t="s">
        <v>26</v>
      </c>
      <c r="K1202" t="s">
        <v>23</v>
      </c>
      <c r="L1202">
        <v>32.411999999999999</v>
      </c>
      <c r="M1202" t="s">
        <v>526</v>
      </c>
      <c r="N1202">
        <v>12</v>
      </c>
      <c r="O1202" t="s">
        <v>30</v>
      </c>
      <c r="P1202">
        <v>1</v>
      </c>
      <c r="Q1202" t="s">
        <v>31</v>
      </c>
      <c r="R1202" t="s">
        <v>32</v>
      </c>
      <c r="S1202">
        <v>32.411999999999999</v>
      </c>
      <c r="T1202">
        <v>388.94400000000002</v>
      </c>
    </row>
    <row r="1203" spans="1:20" x14ac:dyDescent="0.25">
      <c r="A1203" t="s">
        <v>62</v>
      </c>
      <c r="B1203">
        <v>736391</v>
      </c>
      <c r="C1203" t="s">
        <v>29</v>
      </c>
      <c r="D1203" t="s">
        <v>21</v>
      </c>
      <c r="E1203" t="s">
        <v>157</v>
      </c>
      <c r="F1203" s="1">
        <v>0.68402777777777779</v>
      </c>
      <c r="G1203" t="s">
        <v>36</v>
      </c>
      <c r="H1203" t="s">
        <v>64</v>
      </c>
      <c r="I1203" s="1">
        <v>0.72222222222222221</v>
      </c>
      <c r="K1203" t="s">
        <v>23</v>
      </c>
      <c r="L1203">
        <v>36.731000000000002</v>
      </c>
      <c r="M1203" t="s">
        <v>526</v>
      </c>
      <c r="N1203">
        <v>12</v>
      </c>
      <c r="O1203" t="s">
        <v>30</v>
      </c>
      <c r="P1203">
        <v>1</v>
      </c>
      <c r="Q1203" t="s">
        <v>31</v>
      </c>
      <c r="R1203" t="s">
        <v>32</v>
      </c>
      <c r="S1203">
        <v>36.731000000000002</v>
      </c>
      <c r="T1203">
        <v>440.77199999999999</v>
      </c>
    </row>
    <row r="1204" spans="1:20" x14ac:dyDescent="0.25">
      <c r="A1204" t="s">
        <v>205</v>
      </c>
      <c r="B1204">
        <v>739976</v>
      </c>
      <c r="C1204" t="s">
        <v>29</v>
      </c>
      <c r="D1204" t="s">
        <v>21</v>
      </c>
      <c r="E1204" t="s">
        <v>531</v>
      </c>
      <c r="F1204" s="1">
        <v>0.53472222222222221</v>
      </c>
      <c r="G1204" t="s">
        <v>225</v>
      </c>
      <c r="H1204" t="s">
        <v>36</v>
      </c>
      <c r="I1204" s="1">
        <v>0.54513888888888895</v>
      </c>
      <c r="J1204" t="s">
        <v>25</v>
      </c>
      <c r="K1204" t="s">
        <v>23</v>
      </c>
      <c r="L1204">
        <v>19.960999999999999</v>
      </c>
      <c r="M1204" t="s">
        <v>532</v>
      </c>
      <c r="N1204">
        <v>34</v>
      </c>
      <c r="O1204" t="s">
        <v>75</v>
      </c>
      <c r="P1204">
        <v>1.6</v>
      </c>
      <c r="Q1204" t="s">
        <v>31</v>
      </c>
      <c r="R1204" t="s">
        <v>32</v>
      </c>
      <c r="S1204">
        <v>31.937999999999999</v>
      </c>
      <c r="T1204">
        <v>1085.8779999999999</v>
      </c>
    </row>
    <row r="1205" spans="1:20" x14ac:dyDescent="0.25">
      <c r="A1205" t="s">
        <v>59</v>
      </c>
      <c r="B1205">
        <v>737025</v>
      </c>
      <c r="C1205" t="s">
        <v>29</v>
      </c>
      <c r="D1205" t="s">
        <v>21</v>
      </c>
      <c r="E1205" t="s">
        <v>533</v>
      </c>
      <c r="F1205" s="1">
        <v>0.30555555555555552</v>
      </c>
      <c r="G1205" t="s">
        <v>228</v>
      </c>
      <c r="H1205" t="s">
        <v>77</v>
      </c>
      <c r="I1205" s="1">
        <v>0.33680555555555558</v>
      </c>
      <c r="J1205" t="s">
        <v>26</v>
      </c>
      <c r="K1205" t="s">
        <v>23</v>
      </c>
      <c r="L1205">
        <v>18.920000000000002</v>
      </c>
      <c r="M1205" t="s">
        <v>532</v>
      </c>
      <c r="N1205">
        <v>34</v>
      </c>
      <c r="P1205">
        <v>1</v>
      </c>
      <c r="S1205">
        <f>P1205*L1205</f>
        <v>18.920000000000002</v>
      </c>
      <c r="T1205">
        <f>S1205*N1205</f>
        <v>643.28000000000009</v>
      </c>
    </row>
    <row r="1206" spans="1:20" x14ac:dyDescent="0.25">
      <c r="A1206" t="s">
        <v>205</v>
      </c>
      <c r="B1206">
        <v>737020</v>
      </c>
      <c r="C1206" t="s">
        <v>29</v>
      </c>
      <c r="D1206" t="s">
        <v>21</v>
      </c>
      <c r="E1206" t="s">
        <v>534</v>
      </c>
      <c r="F1206" s="1">
        <v>0.30902777777777779</v>
      </c>
      <c r="G1206" t="e">
        <f>-Paullo Ponte Muzza</f>
        <v>#NAME?</v>
      </c>
      <c r="H1206" t="s">
        <v>77</v>
      </c>
      <c r="I1206" s="1">
        <v>0.34027777777777773</v>
      </c>
      <c r="J1206" t="s">
        <v>26</v>
      </c>
      <c r="K1206" t="s">
        <v>23</v>
      </c>
      <c r="L1206">
        <v>29.850999999999999</v>
      </c>
      <c r="M1206" t="s">
        <v>532</v>
      </c>
      <c r="N1206">
        <v>34</v>
      </c>
      <c r="O1206" t="s">
        <v>75</v>
      </c>
      <c r="P1206">
        <v>1.6</v>
      </c>
      <c r="Q1206" t="s">
        <v>31</v>
      </c>
      <c r="R1206" t="s">
        <v>32</v>
      </c>
      <c r="S1206">
        <v>47.762</v>
      </c>
      <c r="T1206">
        <v>1623.894</v>
      </c>
    </row>
    <row r="1207" spans="1:20" x14ac:dyDescent="0.25">
      <c r="A1207" t="s">
        <v>62</v>
      </c>
      <c r="B1207">
        <v>736410</v>
      </c>
      <c r="C1207" t="s">
        <v>29</v>
      </c>
      <c r="D1207" t="s">
        <v>21</v>
      </c>
      <c r="E1207" t="s">
        <v>535</v>
      </c>
      <c r="F1207" s="1">
        <v>0.31597222222222221</v>
      </c>
      <c r="G1207" t="s">
        <v>235</v>
      </c>
      <c r="H1207" t="s">
        <v>77</v>
      </c>
      <c r="I1207" s="1">
        <v>0.33333333333333331</v>
      </c>
      <c r="J1207" t="s">
        <v>26</v>
      </c>
      <c r="K1207" t="s">
        <v>23</v>
      </c>
      <c r="L1207">
        <v>12.002000000000001</v>
      </c>
      <c r="M1207" t="s">
        <v>532</v>
      </c>
      <c r="N1207">
        <v>34</v>
      </c>
      <c r="O1207" t="s">
        <v>75</v>
      </c>
      <c r="P1207">
        <v>1.6</v>
      </c>
      <c r="Q1207" t="s">
        <v>31</v>
      </c>
      <c r="R1207" t="s">
        <v>32</v>
      </c>
      <c r="S1207">
        <v>19.202999999999999</v>
      </c>
      <c r="T1207">
        <v>652.90899999999999</v>
      </c>
    </row>
    <row r="1208" spans="1:20" x14ac:dyDescent="0.25">
      <c r="A1208" t="s">
        <v>62</v>
      </c>
      <c r="B1208">
        <v>505001</v>
      </c>
      <c r="C1208" t="s">
        <v>29</v>
      </c>
      <c r="D1208" t="s">
        <v>21</v>
      </c>
      <c r="E1208" t="s">
        <v>234</v>
      </c>
      <c r="F1208" s="1">
        <v>0.56388888888888888</v>
      </c>
      <c r="G1208" t="s">
        <v>235</v>
      </c>
      <c r="H1208" t="s">
        <v>36</v>
      </c>
      <c r="I1208" s="1">
        <v>0.57291666666666663</v>
      </c>
      <c r="J1208" t="s">
        <v>25</v>
      </c>
      <c r="K1208" t="s">
        <v>23</v>
      </c>
      <c r="L1208">
        <v>8.2669999999999995</v>
      </c>
      <c r="M1208" t="s">
        <v>532</v>
      </c>
      <c r="N1208">
        <v>34</v>
      </c>
      <c r="P1208">
        <v>1</v>
      </c>
      <c r="S1208">
        <f>P1208*L1208</f>
        <v>8.2669999999999995</v>
      </c>
      <c r="T1208">
        <f>S1208*N1208</f>
        <v>281.07799999999997</v>
      </c>
    </row>
    <row r="1209" spans="1:20" x14ac:dyDescent="0.25">
      <c r="A1209" t="s">
        <v>116</v>
      </c>
      <c r="B1209">
        <v>736104</v>
      </c>
      <c r="C1209" t="s">
        <v>29</v>
      </c>
      <c r="D1209" t="s">
        <v>21</v>
      </c>
      <c r="E1209" t="s">
        <v>536</v>
      </c>
      <c r="F1209" s="1">
        <v>0.28472222222222221</v>
      </c>
      <c r="G1209" t="s">
        <v>238</v>
      </c>
      <c r="H1209" t="s">
        <v>36</v>
      </c>
      <c r="I1209" s="1">
        <v>0.33680555555555558</v>
      </c>
      <c r="J1209" t="s">
        <v>26</v>
      </c>
      <c r="K1209" t="s">
        <v>23</v>
      </c>
      <c r="L1209">
        <v>38.295000000000002</v>
      </c>
      <c r="M1209" t="s">
        <v>532</v>
      </c>
      <c r="N1209">
        <v>34</v>
      </c>
      <c r="O1209" t="s">
        <v>30</v>
      </c>
      <c r="P1209">
        <v>1</v>
      </c>
      <c r="Q1209" t="s">
        <v>31</v>
      </c>
      <c r="R1209" t="s">
        <v>32</v>
      </c>
      <c r="S1209">
        <v>38.295000000000002</v>
      </c>
      <c r="T1209">
        <v>1302.03</v>
      </c>
    </row>
    <row r="1210" spans="1:20" x14ac:dyDescent="0.25">
      <c r="A1210" t="s">
        <v>130</v>
      </c>
      <c r="B1210">
        <v>737341</v>
      </c>
      <c r="C1210" t="s">
        <v>29</v>
      </c>
      <c r="D1210" t="s">
        <v>21</v>
      </c>
      <c r="E1210" t="s">
        <v>189</v>
      </c>
      <c r="F1210" s="1">
        <v>0.75694444444444453</v>
      </c>
      <c r="G1210" t="s">
        <v>187</v>
      </c>
      <c r="H1210" t="s">
        <v>36</v>
      </c>
      <c r="I1210" s="1">
        <v>0.80208333333333337</v>
      </c>
      <c r="J1210" t="s">
        <v>22</v>
      </c>
      <c r="K1210" t="s">
        <v>23</v>
      </c>
      <c r="L1210">
        <v>44.033000000000001</v>
      </c>
      <c r="M1210" t="s">
        <v>532</v>
      </c>
      <c r="N1210">
        <v>34</v>
      </c>
      <c r="O1210" t="s">
        <v>30</v>
      </c>
      <c r="P1210">
        <v>1</v>
      </c>
      <c r="Q1210" t="s">
        <v>31</v>
      </c>
      <c r="R1210" t="s">
        <v>32</v>
      </c>
      <c r="S1210">
        <v>44.033000000000001</v>
      </c>
      <c r="T1210">
        <v>1497.1220000000001</v>
      </c>
    </row>
    <row r="1211" spans="1:20" x14ac:dyDescent="0.25">
      <c r="A1211" t="s">
        <v>130</v>
      </c>
      <c r="B1211">
        <v>737342</v>
      </c>
      <c r="C1211" t="s">
        <v>29</v>
      </c>
      <c r="D1211" t="s">
        <v>21</v>
      </c>
      <c r="E1211" t="s">
        <v>189</v>
      </c>
      <c r="F1211" s="1">
        <v>0.79861111111111116</v>
      </c>
      <c r="G1211" t="s">
        <v>187</v>
      </c>
      <c r="H1211" t="s">
        <v>36</v>
      </c>
      <c r="I1211" s="1">
        <v>0.83888888888888891</v>
      </c>
      <c r="J1211" t="s">
        <v>22</v>
      </c>
      <c r="K1211" t="s">
        <v>23</v>
      </c>
      <c r="L1211">
        <v>44.033000000000001</v>
      </c>
      <c r="M1211" t="s">
        <v>532</v>
      </c>
      <c r="N1211">
        <v>34</v>
      </c>
      <c r="O1211" t="s">
        <v>30</v>
      </c>
      <c r="P1211">
        <v>1</v>
      </c>
      <c r="Q1211" t="s">
        <v>31</v>
      </c>
      <c r="R1211" t="s">
        <v>32</v>
      </c>
      <c r="S1211">
        <v>44.033000000000001</v>
      </c>
      <c r="T1211">
        <v>1497.1220000000001</v>
      </c>
    </row>
    <row r="1212" spans="1:20" x14ac:dyDescent="0.25">
      <c r="A1212" t="s">
        <v>130</v>
      </c>
      <c r="B1212">
        <v>738401</v>
      </c>
      <c r="C1212" t="s">
        <v>29</v>
      </c>
      <c r="D1212" t="s">
        <v>21</v>
      </c>
      <c r="E1212" t="s">
        <v>529</v>
      </c>
      <c r="F1212" s="1">
        <v>0.85416666666666663</v>
      </c>
      <c r="G1212" t="s">
        <v>187</v>
      </c>
      <c r="H1212" t="s">
        <v>127</v>
      </c>
      <c r="I1212" s="1">
        <v>0.90347222222222223</v>
      </c>
      <c r="K1212" t="s">
        <v>23</v>
      </c>
      <c r="L1212">
        <v>44.134</v>
      </c>
      <c r="M1212" t="s">
        <v>532</v>
      </c>
      <c r="N1212">
        <v>34</v>
      </c>
      <c r="O1212" t="s">
        <v>30</v>
      </c>
      <c r="P1212">
        <v>1</v>
      </c>
      <c r="Q1212" t="s">
        <v>31</v>
      </c>
      <c r="R1212" t="s">
        <v>32</v>
      </c>
      <c r="S1212">
        <v>44.134</v>
      </c>
      <c r="T1212">
        <v>1500.556</v>
      </c>
    </row>
    <row r="1213" spans="1:20" x14ac:dyDescent="0.25">
      <c r="A1213" t="s">
        <v>130</v>
      </c>
      <c r="B1213">
        <v>632093</v>
      </c>
      <c r="C1213" t="s">
        <v>29</v>
      </c>
      <c r="D1213" t="s">
        <v>21</v>
      </c>
      <c r="E1213" t="s">
        <v>529</v>
      </c>
      <c r="F1213" s="1">
        <v>0.89583333333333337</v>
      </c>
      <c r="G1213" t="s">
        <v>187</v>
      </c>
      <c r="H1213" t="s">
        <v>127</v>
      </c>
      <c r="I1213" s="1">
        <v>0.94097222222222221</v>
      </c>
      <c r="K1213" t="s">
        <v>23</v>
      </c>
      <c r="L1213">
        <v>44.134</v>
      </c>
      <c r="M1213" t="s">
        <v>532</v>
      </c>
      <c r="N1213">
        <v>34</v>
      </c>
      <c r="O1213" t="s">
        <v>30</v>
      </c>
      <c r="P1213">
        <v>1</v>
      </c>
      <c r="Q1213" t="s">
        <v>31</v>
      </c>
      <c r="R1213" t="s">
        <v>32</v>
      </c>
      <c r="S1213">
        <v>44.134</v>
      </c>
      <c r="T1213">
        <v>1500.556</v>
      </c>
    </row>
    <row r="1214" spans="1:20" x14ac:dyDescent="0.25">
      <c r="A1214" t="s">
        <v>130</v>
      </c>
      <c r="B1214">
        <v>737330</v>
      </c>
      <c r="C1214" t="s">
        <v>29</v>
      </c>
      <c r="D1214" t="s">
        <v>21</v>
      </c>
      <c r="E1214" t="s">
        <v>189</v>
      </c>
      <c r="F1214" s="1">
        <v>0.38194444444444442</v>
      </c>
      <c r="G1214" t="s">
        <v>187</v>
      </c>
      <c r="H1214" t="s">
        <v>36</v>
      </c>
      <c r="I1214" s="1">
        <v>0.42222222222222222</v>
      </c>
      <c r="K1214" t="s">
        <v>23</v>
      </c>
      <c r="L1214">
        <v>44.033000000000001</v>
      </c>
      <c r="M1214" t="s">
        <v>532</v>
      </c>
      <c r="N1214">
        <v>34</v>
      </c>
      <c r="O1214" t="s">
        <v>30</v>
      </c>
      <c r="P1214">
        <v>1</v>
      </c>
      <c r="Q1214" t="s">
        <v>31</v>
      </c>
      <c r="R1214" t="s">
        <v>32</v>
      </c>
      <c r="S1214">
        <v>44.033000000000001</v>
      </c>
      <c r="T1214">
        <v>1497.1220000000001</v>
      </c>
    </row>
    <row r="1215" spans="1:20" x14ac:dyDescent="0.25">
      <c r="A1215" t="s">
        <v>130</v>
      </c>
      <c r="B1215">
        <v>737331</v>
      </c>
      <c r="C1215" t="s">
        <v>29</v>
      </c>
      <c r="D1215" t="s">
        <v>21</v>
      </c>
      <c r="E1215" t="s">
        <v>189</v>
      </c>
      <c r="F1215" s="1">
        <v>0.4236111111111111</v>
      </c>
      <c r="G1215" t="s">
        <v>187</v>
      </c>
      <c r="H1215" t="s">
        <v>36</v>
      </c>
      <c r="I1215" s="1">
        <v>0.46527777777777773</v>
      </c>
      <c r="K1215" t="s">
        <v>23</v>
      </c>
      <c r="L1215">
        <v>44.033000000000001</v>
      </c>
      <c r="M1215" t="s">
        <v>532</v>
      </c>
      <c r="N1215">
        <v>34</v>
      </c>
      <c r="O1215" t="s">
        <v>30</v>
      </c>
      <c r="P1215">
        <v>1</v>
      </c>
      <c r="Q1215" t="s">
        <v>31</v>
      </c>
      <c r="R1215" t="s">
        <v>32</v>
      </c>
      <c r="S1215">
        <v>44.033000000000001</v>
      </c>
      <c r="T1215">
        <v>1497.1220000000001</v>
      </c>
    </row>
    <row r="1216" spans="1:20" x14ac:dyDescent="0.25">
      <c r="A1216" t="s">
        <v>130</v>
      </c>
      <c r="B1216">
        <v>737332</v>
      </c>
      <c r="C1216" t="s">
        <v>29</v>
      </c>
      <c r="D1216" t="s">
        <v>21</v>
      </c>
      <c r="E1216" t="s">
        <v>189</v>
      </c>
      <c r="F1216" s="1">
        <v>0.46527777777777773</v>
      </c>
      <c r="G1216" t="s">
        <v>187</v>
      </c>
      <c r="H1216" t="s">
        <v>36</v>
      </c>
      <c r="I1216" s="1">
        <v>0.50972222222222219</v>
      </c>
      <c r="K1216" t="s">
        <v>23</v>
      </c>
      <c r="L1216">
        <v>44.033000000000001</v>
      </c>
      <c r="M1216" t="s">
        <v>532</v>
      </c>
      <c r="N1216">
        <v>34</v>
      </c>
      <c r="O1216" t="s">
        <v>30</v>
      </c>
      <c r="P1216">
        <v>1</v>
      </c>
      <c r="Q1216" t="s">
        <v>31</v>
      </c>
      <c r="R1216" t="s">
        <v>32</v>
      </c>
      <c r="S1216">
        <v>44.033000000000001</v>
      </c>
      <c r="T1216">
        <v>1497.1220000000001</v>
      </c>
    </row>
    <row r="1217" spans="1:20" x14ac:dyDescent="0.25">
      <c r="A1217" t="s">
        <v>130</v>
      </c>
      <c r="B1217">
        <v>737333</v>
      </c>
      <c r="C1217" t="s">
        <v>29</v>
      </c>
      <c r="D1217" t="s">
        <v>21</v>
      </c>
      <c r="E1217" t="s">
        <v>189</v>
      </c>
      <c r="F1217" s="1">
        <v>0.50694444444444442</v>
      </c>
      <c r="G1217" t="s">
        <v>187</v>
      </c>
      <c r="H1217" t="s">
        <v>36</v>
      </c>
      <c r="I1217" s="1">
        <v>0.54722222222222217</v>
      </c>
      <c r="J1217" t="s">
        <v>25</v>
      </c>
      <c r="K1217" t="s">
        <v>23</v>
      </c>
      <c r="L1217">
        <v>44.033000000000001</v>
      </c>
      <c r="M1217" t="s">
        <v>532</v>
      </c>
      <c r="N1217">
        <v>34</v>
      </c>
      <c r="O1217" t="s">
        <v>30</v>
      </c>
      <c r="P1217">
        <v>1</v>
      </c>
      <c r="Q1217" t="s">
        <v>31</v>
      </c>
      <c r="R1217" t="s">
        <v>32</v>
      </c>
      <c r="S1217">
        <v>44.033000000000001</v>
      </c>
      <c r="T1217">
        <v>1497.1220000000001</v>
      </c>
    </row>
    <row r="1218" spans="1:20" x14ac:dyDescent="0.25">
      <c r="A1218" t="s">
        <v>130</v>
      </c>
      <c r="B1218">
        <v>737335</v>
      </c>
      <c r="C1218" t="s">
        <v>29</v>
      </c>
      <c r="D1218" t="s">
        <v>21</v>
      </c>
      <c r="E1218" t="s">
        <v>189</v>
      </c>
      <c r="F1218" s="1">
        <v>0.54861111111111105</v>
      </c>
      <c r="G1218" t="s">
        <v>187</v>
      </c>
      <c r="H1218" t="s">
        <v>36</v>
      </c>
      <c r="I1218" s="1">
        <v>0.58888888888888891</v>
      </c>
      <c r="J1218" t="s">
        <v>25</v>
      </c>
      <c r="K1218" t="s">
        <v>23</v>
      </c>
      <c r="L1218">
        <v>44.033000000000001</v>
      </c>
      <c r="M1218" t="s">
        <v>532</v>
      </c>
      <c r="N1218">
        <v>34</v>
      </c>
      <c r="O1218" t="s">
        <v>30</v>
      </c>
      <c r="P1218">
        <v>1</v>
      </c>
      <c r="Q1218" t="s">
        <v>31</v>
      </c>
      <c r="R1218" t="s">
        <v>32</v>
      </c>
      <c r="S1218">
        <v>44.033000000000001</v>
      </c>
      <c r="T1218">
        <v>1497.1220000000001</v>
      </c>
    </row>
    <row r="1219" spans="1:20" x14ac:dyDescent="0.25">
      <c r="A1219" t="s">
        <v>130</v>
      </c>
      <c r="B1219">
        <v>739986</v>
      </c>
      <c r="C1219" t="s">
        <v>29</v>
      </c>
      <c r="D1219" t="s">
        <v>21</v>
      </c>
      <c r="E1219" t="s">
        <v>189</v>
      </c>
      <c r="F1219" s="1">
        <v>0.34375</v>
      </c>
      <c r="G1219" t="s">
        <v>187</v>
      </c>
      <c r="H1219" t="s">
        <v>36</v>
      </c>
      <c r="I1219" s="1">
        <v>0.38541666666666669</v>
      </c>
      <c r="K1219" t="s">
        <v>23</v>
      </c>
      <c r="L1219">
        <v>44.033000000000001</v>
      </c>
      <c r="M1219" t="s">
        <v>532</v>
      </c>
      <c r="N1219">
        <v>34</v>
      </c>
      <c r="O1219" t="s">
        <v>30</v>
      </c>
      <c r="P1219">
        <v>1</v>
      </c>
      <c r="Q1219" t="s">
        <v>31</v>
      </c>
      <c r="R1219" t="s">
        <v>32</v>
      </c>
      <c r="S1219">
        <v>44.033000000000001</v>
      </c>
      <c r="T1219">
        <v>1497.1220000000001</v>
      </c>
    </row>
    <row r="1220" spans="1:20" x14ac:dyDescent="0.25">
      <c r="A1220" t="s">
        <v>42</v>
      </c>
      <c r="B1220">
        <v>739099</v>
      </c>
      <c r="C1220" t="s">
        <v>29</v>
      </c>
      <c r="D1220" t="s">
        <v>21</v>
      </c>
      <c r="E1220" t="s">
        <v>192</v>
      </c>
      <c r="F1220" s="1">
        <v>0.375</v>
      </c>
      <c r="G1220" t="s">
        <v>187</v>
      </c>
      <c r="H1220" t="s">
        <v>45</v>
      </c>
      <c r="I1220" s="1">
        <v>0.41666666666666669</v>
      </c>
      <c r="K1220" t="s">
        <v>23</v>
      </c>
      <c r="L1220">
        <v>42.853000000000002</v>
      </c>
      <c r="M1220" t="s">
        <v>532</v>
      </c>
      <c r="N1220">
        <v>34</v>
      </c>
      <c r="O1220" t="s">
        <v>30</v>
      </c>
      <c r="P1220">
        <v>1</v>
      </c>
      <c r="Q1220" t="s">
        <v>31</v>
      </c>
      <c r="R1220" t="s">
        <v>32</v>
      </c>
      <c r="S1220">
        <v>42.853000000000002</v>
      </c>
      <c r="T1220">
        <v>1457.002</v>
      </c>
    </row>
    <row r="1221" spans="1:20" x14ac:dyDescent="0.25">
      <c r="A1221" t="s">
        <v>42</v>
      </c>
      <c r="B1221">
        <v>739101</v>
      </c>
      <c r="C1221" t="s">
        <v>29</v>
      </c>
      <c r="D1221" t="s">
        <v>21</v>
      </c>
      <c r="E1221" t="s">
        <v>192</v>
      </c>
      <c r="F1221" s="1">
        <v>0.47916666666666669</v>
      </c>
      <c r="G1221" t="s">
        <v>187</v>
      </c>
      <c r="H1221" t="s">
        <v>45</v>
      </c>
      <c r="I1221" s="1">
        <v>0.52083333333333337</v>
      </c>
      <c r="K1221" t="s">
        <v>23</v>
      </c>
      <c r="L1221">
        <v>42.853000000000002</v>
      </c>
      <c r="M1221" t="s">
        <v>532</v>
      </c>
      <c r="N1221">
        <v>34</v>
      </c>
      <c r="O1221" t="s">
        <v>30</v>
      </c>
      <c r="P1221">
        <v>1</v>
      </c>
      <c r="Q1221" t="s">
        <v>31</v>
      </c>
      <c r="R1221" t="s">
        <v>32</v>
      </c>
      <c r="S1221">
        <v>42.853000000000002</v>
      </c>
      <c r="T1221">
        <v>1457.002</v>
      </c>
    </row>
    <row r="1222" spans="1:20" x14ac:dyDescent="0.25">
      <c r="A1222" t="s">
        <v>42</v>
      </c>
      <c r="B1222">
        <v>631993</v>
      </c>
      <c r="C1222" t="s">
        <v>29</v>
      </c>
      <c r="D1222" t="s">
        <v>21</v>
      </c>
      <c r="E1222" t="s">
        <v>192</v>
      </c>
      <c r="F1222" s="1">
        <v>0.54166666666666663</v>
      </c>
      <c r="G1222" t="s">
        <v>187</v>
      </c>
      <c r="H1222" t="s">
        <v>45</v>
      </c>
      <c r="I1222" s="1">
        <v>0.58333333333333337</v>
      </c>
      <c r="J1222" t="s">
        <v>25</v>
      </c>
      <c r="K1222" t="s">
        <v>23</v>
      </c>
      <c r="L1222">
        <v>42.853000000000002</v>
      </c>
      <c r="M1222" t="s">
        <v>532</v>
      </c>
      <c r="N1222">
        <v>34</v>
      </c>
      <c r="O1222" t="s">
        <v>30</v>
      </c>
      <c r="P1222">
        <v>1</v>
      </c>
      <c r="Q1222" t="s">
        <v>31</v>
      </c>
      <c r="R1222" t="s">
        <v>32</v>
      </c>
      <c r="S1222">
        <v>42.853000000000002</v>
      </c>
      <c r="T1222">
        <v>1457.002</v>
      </c>
    </row>
    <row r="1223" spans="1:20" x14ac:dyDescent="0.25">
      <c r="A1223" t="s">
        <v>130</v>
      </c>
      <c r="B1223">
        <v>523002</v>
      </c>
      <c r="C1223" t="s">
        <v>29</v>
      </c>
      <c r="D1223" t="s">
        <v>21</v>
      </c>
      <c r="E1223" t="s">
        <v>189</v>
      </c>
      <c r="F1223" s="1">
        <v>0.5625</v>
      </c>
      <c r="G1223" t="s">
        <v>187</v>
      </c>
      <c r="H1223" t="s">
        <v>36</v>
      </c>
      <c r="I1223" s="1">
        <v>0.60277777777777775</v>
      </c>
      <c r="J1223" t="s">
        <v>25</v>
      </c>
      <c r="K1223" t="s">
        <v>23</v>
      </c>
      <c r="L1223">
        <v>44.033000000000001</v>
      </c>
      <c r="M1223" t="s">
        <v>532</v>
      </c>
      <c r="N1223">
        <v>34</v>
      </c>
      <c r="O1223" t="s">
        <v>75</v>
      </c>
      <c r="P1223">
        <v>1.6</v>
      </c>
      <c r="Q1223" t="s">
        <v>31</v>
      </c>
      <c r="R1223" t="s">
        <v>32</v>
      </c>
      <c r="S1223">
        <v>70.453000000000003</v>
      </c>
      <c r="T1223">
        <v>2395.395</v>
      </c>
    </row>
    <row r="1224" spans="1:20" x14ac:dyDescent="0.25">
      <c r="A1224" t="s">
        <v>130</v>
      </c>
      <c r="B1224">
        <v>737340</v>
      </c>
      <c r="C1224" t="s">
        <v>29</v>
      </c>
      <c r="D1224" t="s">
        <v>21</v>
      </c>
      <c r="E1224" t="s">
        <v>189</v>
      </c>
      <c r="F1224" s="1">
        <v>0.71527777777777779</v>
      </c>
      <c r="G1224" t="s">
        <v>187</v>
      </c>
      <c r="H1224" t="s">
        <v>36</v>
      </c>
      <c r="I1224" s="1">
        <v>0.76041666666666663</v>
      </c>
      <c r="J1224" t="s">
        <v>22</v>
      </c>
      <c r="K1224" t="s">
        <v>23</v>
      </c>
      <c r="L1224">
        <v>44.033000000000001</v>
      </c>
      <c r="M1224" t="s">
        <v>532</v>
      </c>
      <c r="N1224">
        <v>34</v>
      </c>
      <c r="O1224" t="s">
        <v>30</v>
      </c>
      <c r="P1224">
        <v>1</v>
      </c>
      <c r="Q1224" t="s">
        <v>31</v>
      </c>
      <c r="R1224" t="s">
        <v>32</v>
      </c>
      <c r="S1224">
        <v>44.033000000000001</v>
      </c>
      <c r="T1224">
        <v>1497.1220000000001</v>
      </c>
    </row>
    <row r="1225" spans="1:20" x14ac:dyDescent="0.25">
      <c r="A1225" t="s">
        <v>130</v>
      </c>
      <c r="B1225">
        <v>737337</v>
      </c>
      <c r="C1225" t="s">
        <v>29</v>
      </c>
      <c r="D1225" t="s">
        <v>21</v>
      </c>
      <c r="E1225" t="s">
        <v>189</v>
      </c>
      <c r="F1225" s="1">
        <v>0.59375</v>
      </c>
      <c r="G1225" t="s">
        <v>187</v>
      </c>
      <c r="H1225" t="s">
        <v>36</v>
      </c>
      <c r="I1225" s="1">
        <v>0.64236111111111105</v>
      </c>
      <c r="J1225" t="s">
        <v>25</v>
      </c>
      <c r="K1225" t="s">
        <v>23</v>
      </c>
      <c r="L1225">
        <v>44.033000000000001</v>
      </c>
      <c r="M1225" t="s">
        <v>532</v>
      </c>
      <c r="N1225">
        <v>34</v>
      </c>
      <c r="O1225" t="s">
        <v>30</v>
      </c>
      <c r="P1225">
        <v>1</v>
      </c>
      <c r="Q1225" t="s">
        <v>31</v>
      </c>
      <c r="R1225" t="s">
        <v>32</v>
      </c>
      <c r="S1225">
        <v>44.033000000000001</v>
      </c>
      <c r="T1225">
        <v>1497.1220000000001</v>
      </c>
    </row>
    <row r="1226" spans="1:20" x14ac:dyDescent="0.25">
      <c r="A1226" t="s">
        <v>130</v>
      </c>
      <c r="B1226">
        <v>737338</v>
      </c>
      <c r="C1226" t="s">
        <v>29</v>
      </c>
      <c r="D1226" t="s">
        <v>21</v>
      </c>
      <c r="E1226" t="s">
        <v>189</v>
      </c>
      <c r="F1226" s="1">
        <v>0.63194444444444442</v>
      </c>
      <c r="G1226" t="s">
        <v>187</v>
      </c>
      <c r="H1226" t="s">
        <v>36</v>
      </c>
      <c r="I1226" s="1">
        <v>0.67499999999999993</v>
      </c>
      <c r="K1226" t="s">
        <v>23</v>
      </c>
      <c r="L1226">
        <v>44.033000000000001</v>
      </c>
      <c r="M1226" t="s">
        <v>532</v>
      </c>
      <c r="N1226">
        <v>34</v>
      </c>
      <c r="O1226" t="s">
        <v>75</v>
      </c>
      <c r="P1226">
        <v>1.6</v>
      </c>
      <c r="Q1226" t="s">
        <v>31</v>
      </c>
      <c r="R1226" t="s">
        <v>32</v>
      </c>
      <c r="S1226">
        <v>70.453000000000003</v>
      </c>
      <c r="T1226">
        <v>2395.395</v>
      </c>
    </row>
    <row r="1227" spans="1:20" x14ac:dyDescent="0.25">
      <c r="A1227" t="s">
        <v>130</v>
      </c>
      <c r="B1227">
        <v>737339</v>
      </c>
      <c r="C1227" t="s">
        <v>29</v>
      </c>
      <c r="D1227" t="s">
        <v>21</v>
      </c>
      <c r="E1227" t="s">
        <v>189</v>
      </c>
      <c r="F1227" s="1">
        <v>0.67361111111111116</v>
      </c>
      <c r="G1227" t="s">
        <v>187</v>
      </c>
      <c r="H1227" t="s">
        <v>36</v>
      </c>
      <c r="I1227" s="1">
        <v>0.71527777777777779</v>
      </c>
      <c r="K1227" t="s">
        <v>23</v>
      </c>
      <c r="L1227">
        <v>44.033000000000001</v>
      </c>
      <c r="M1227" t="s">
        <v>532</v>
      </c>
      <c r="N1227">
        <v>34</v>
      </c>
      <c r="O1227" t="s">
        <v>30</v>
      </c>
      <c r="P1227">
        <v>1</v>
      </c>
      <c r="Q1227" t="s">
        <v>31</v>
      </c>
      <c r="R1227" t="s">
        <v>32</v>
      </c>
      <c r="S1227">
        <v>44.033000000000001</v>
      </c>
      <c r="T1227">
        <v>1497.1220000000001</v>
      </c>
    </row>
    <row r="1228" spans="1:20" x14ac:dyDescent="0.25">
      <c r="A1228" t="s">
        <v>59</v>
      </c>
      <c r="B1228">
        <v>739779</v>
      </c>
      <c r="C1228" t="s">
        <v>29</v>
      </c>
      <c r="D1228" t="s">
        <v>21</v>
      </c>
      <c r="E1228" t="s">
        <v>537</v>
      </c>
      <c r="F1228" s="1">
        <v>0.31597222222222221</v>
      </c>
      <c r="G1228" t="s">
        <v>215</v>
      </c>
      <c r="H1228" t="s">
        <v>36</v>
      </c>
      <c r="I1228" s="1">
        <v>0.33680555555555558</v>
      </c>
      <c r="J1228" t="s">
        <v>26</v>
      </c>
      <c r="K1228" t="s">
        <v>23</v>
      </c>
      <c r="L1228">
        <v>16.116</v>
      </c>
      <c r="M1228" t="s">
        <v>532</v>
      </c>
      <c r="N1228">
        <v>34</v>
      </c>
      <c r="O1228" t="s">
        <v>30</v>
      </c>
      <c r="P1228">
        <v>1</v>
      </c>
      <c r="Q1228" t="s">
        <v>31</v>
      </c>
      <c r="R1228" t="s">
        <v>32</v>
      </c>
      <c r="S1228">
        <v>16.116</v>
      </c>
      <c r="T1228">
        <v>547.94399999999996</v>
      </c>
    </row>
    <row r="1229" spans="1:20" x14ac:dyDescent="0.25">
      <c r="A1229" t="s">
        <v>59</v>
      </c>
      <c r="B1229">
        <v>739983</v>
      </c>
      <c r="C1229" t="s">
        <v>29</v>
      </c>
      <c r="D1229" t="s">
        <v>21</v>
      </c>
      <c r="E1229" t="s">
        <v>538</v>
      </c>
      <c r="F1229" s="1">
        <v>0.57638888888888895</v>
      </c>
      <c r="G1229" t="s">
        <v>215</v>
      </c>
      <c r="H1229" t="s">
        <v>36</v>
      </c>
      <c r="I1229" s="1">
        <v>0.59027777777777779</v>
      </c>
      <c r="J1229" t="s">
        <v>25</v>
      </c>
      <c r="K1229" t="s">
        <v>23</v>
      </c>
      <c r="L1229">
        <v>16.11</v>
      </c>
      <c r="M1229" t="s">
        <v>532</v>
      </c>
      <c r="N1229">
        <v>34</v>
      </c>
      <c r="O1229" t="s">
        <v>30</v>
      </c>
      <c r="P1229">
        <v>1</v>
      </c>
      <c r="Q1229" t="s">
        <v>31</v>
      </c>
      <c r="R1229" t="s">
        <v>32</v>
      </c>
      <c r="S1229">
        <v>16.11</v>
      </c>
      <c r="T1229">
        <v>547.74</v>
      </c>
    </row>
    <row r="1230" spans="1:20" x14ac:dyDescent="0.25">
      <c r="A1230" t="s">
        <v>111</v>
      </c>
      <c r="B1230">
        <v>736267</v>
      </c>
      <c r="C1230" t="s">
        <v>29</v>
      </c>
      <c r="D1230" t="s">
        <v>21</v>
      </c>
      <c r="E1230" t="s">
        <v>539</v>
      </c>
      <c r="F1230" s="1">
        <v>0.30208333333333331</v>
      </c>
      <c r="G1230" t="s">
        <v>27</v>
      </c>
      <c r="H1230" t="s">
        <v>24</v>
      </c>
      <c r="I1230" s="1">
        <v>0.33680555555555558</v>
      </c>
      <c r="J1230" t="s">
        <v>26</v>
      </c>
      <c r="K1230" t="s">
        <v>23</v>
      </c>
      <c r="L1230">
        <v>23.452000000000002</v>
      </c>
      <c r="M1230" t="s">
        <v>532</v>
      </c>
      <c r="N1230">
        <v>34</v>
      </c>
      <c r="P1230">
        <v>1</v>
      </c>
      <c r="S1230">
        <f>P1230*L1230</f>
        <v>23.452000000000002</v>
      </c>
      <c r="T1230">
        <f>S1230*N1230</f>
        <v>797.36800000000005</v>
      </c>
    </row>
    <row r="1231" spans="1:20" x14ac:dyDescent="0.25">
      <c r="A1231" t="s">
        <v>116</v>
      </c>
      <c r="B1231">
        <v>736106</v>
      </c>
      <c r="C1231" t="s">
        <v>29</v>
      </c>
      <c r="D1231" t="s">
        <v>21</v>
      </c>
      <c r="E1231" t="s">
        <v>540</v>
      </c>
      <c r="F1231" s="1">
        <v>0.28472222222222221</v>
      </c>
      <c r="G1231" t="e">
        <f>-Motella - Via Grandi</f>
        <v>#NAME?</v>
      </c>
      <c r="H1231" t="s">
        <v>24</v>
      </c>
      <c r="I1231" s="1">
        <v>0.33680555555555558</v>
      </c>
      <c r="J1231" t="s">
        <v>26</v>
      </c>
      <c r="K1231" t="s">
        <v>23</v>
      </c>
      <c r="L1231">
        <v>45.213000000000001</v>
      </c>
      <c r="M1231" t="s">
        <v>532</v>
      </c>
      <c r="N1231">
        <v>34</v>
      </c>
      <c r="O1231" t="s">
        <v>30</v>
      </c>
      <c r="P1231">
        <v>1</v>
      </c>
      <c r="Q1231" t="s">
        <v>31</v>
      </c>
      <c r="R1231" t="s">
        <v>32</v>
      </c>
      <c r="S1231">
        <v>45.213000000000001</v>
      </c>
      <c r="T1231">
        <v>1537.242</v>
      </c>
    </row>
    <row r="1232" spans="1:20" x14ac:dyDescent="0.25">
      <c r="A1232" t="s">
        <v>69</v>
      </c>
      <c r="B1232">
        <v>736693</v>
      </c>
      <c r="C1232" t="s">
        <v>29</v>
      </c>
      <c r="D1232" t="s">
        <v>21</v>
      </c>
      <c r="E1232" t="s">
        <v>541</v>
      </c>
      <c r="F1232" s="1">
        <v>0.53125</v>
      </c>
      <c r="G1232" t="s">
        <v>89</v>
      </c>
      <c r="H1232" t="s">
        <v>71</v>
      </c>
      <c r="I1232" s="1">
        <v>0.55555555555555558</v>
      </c>
      <c r="J1232" t="s">
        <v>25</v>
      </c>
      <c r="K1232" t="s">
        <v>23</v>
      </c>
      <c r="L1232">
        <v>21.946999999999999</v>
      </c>
      <c r="M1232" t="s">
        <v>532</v>
      </c>
      <c r="N1232">
        <v>34</v>
      </c>
      <c r="O1232" t="s">
        <v>30</v>
      </c>
      <c r="P1232">
        <v>1</v>
      </c>
      <c r="Q1232" t="s">
        <v>31</v>
      </c>
      <c r="R1232" t="s">
        <v>32</v>
      </c>
      <c r="S1232">
        <v>21.946999999999999</v>
      </c>
      <c r="T1232">
        <v>746.19799999999998</v>
      </c>
    </row>
    <row r="1233" spans="1:20" x14ac:dyDescent="0.25">
      <c r="A1233" t="s">
        <v>69</v>
      </c>
      <c r="B1233">
        <v>736691</v>
      </c>
      <c r="C1233" t="s">
        <v>29</v>
      </c>
      <c r="D1233" t="s">
        <v>21</v>
      </c>
      <c r="E1233" t="s">
        <v>219</v>
      </c>
      <c r="F1233" s="1">
        <v>0.26041666666666669</v>
      </c>
      <c r="G1233" t="s">
        <v>89</v>
      </c>
      <c r="H1233" t="s">
        <v>64</v>
      </c>
      <c r="I1233" s="1">
        <v>0.27430555555555552</v>
      </c>
      <c r="K1233" t="s">
        <v>23</v>
      </c>
      <c r="L1233">
        <v>15.074999999999999</v>
      </c>
      <c r="M1233" t="s">
        <v>532</v>
      </c>
      <c r="N1233">
        <v>34</v>
      </c>
      <c r="O1233" t="s">
        <v>30</v>
      </c>
      <c r="P1233">
        <v>1</v>
      </c>
      <c r="Q1233" t="s">
        <v>31</v>
      </c>
      <c r="R1233" t="s">
        <v>32</v>
      </c>
      <c r="S1233">
        <v>15.074999999999999</v>
      </c>
      <c r="T1233">
        <v>512.54999999999995</v>
      </c>
    </row>
    <row r="1234" spans="1:20" x14ac:dyDescent="0.25">
      <c r="A1234" t="s">
        <v>69</v>
      </c>
      <c r="B1234">
        <v>738786</v>
      </c>
      <c r="C1234" t="s">
        <v>29</v>
      </c>
      <c r="D1234" t="s">
        <v>21</v>
      </c>
      <c r="E1234" t="s">
        <v>88</v>
      </c>
      <c r="F1234" s="1">
        <v>0.2986111111111111</v>
      </c>
      <c r="G1234" t="s">
        <v>89</v>
      </c>
      <c r="H1234" t="s">
        <v>71</v>
      </c>
      <c r="I1234" s="1">
        <v>0.3263888888888889</v>
      </c>
      <c r="J1234" t="s">
        <v>26</v>
      </c>
      <c r="K1234" t="s">
        <v>23</v>
      </c>
      <c r="L1234">
        <v>20.370999999999999</v>
      </c>
      <c r="M1234" t="s">
        <v>532</v>
      </c>
      <c r="N1234">
        <v>34</v>
      </c>
      <c r="O1234" t="s">
        <v>30</v>
      </c>
      <c r="P1234">
        <v>1</v>
      </c>
      <c r="Q1234" t="s">
        <v>31</v>
      </c>
      <c r="R1234" t="s">
        <v>32</v>
      </c>
      <c r="S1234">
        <v>20.370999999999999</v>
      </c>
      <c r="T1234">
        <v>692.61400000000003</v>
      </c>
    </row>
    <row r="1235" spans="1:20" x14ac:dyDescent="0.25">
      <c r="A1235" t="s">
        <v>69</v>
      </c>
      <c r="B1235">
        <v>736699</v>
      </c>
      <c r="C1235" t="s">
        <v>29</v>
      </c>
      <c r="D1235" t="s">
        <v>21</v>
      </c>
      <c r="E1235" t="s">
        <v>174</v>
      </c>
      <c r="F1235" s="1">
        <v>0.34375</v>
      </c>
      <c r="G1235" t="s">
        <v>57</v>
      </c>
      <c r="H1235" t="s">
        <v>107</v>
      </c>
      <c r="I1235" s="1">
        <v>0.36805555555555558</v>
      </c>
      <c r="J1235" t="s">
        <v>26</v>
      </c>
      <c r="K1235" t="s">
        <v>23</v>
      </c>
      <c r="L1235">
        <v>21.827999999999999</v>
      </c>
      <c r="M1235" t="s">
        <v>532</v>
      </c>
      <c r="N1235">
        <v>34</v>
      </c>
      <c r="O1235" t="s">
        <v>30</v>
      </c>
      <c r="P1235">
        <v>1</v>
      </c>
      <c r="Q1235" t="s">
        <v>31</v>
      </c>
      <c r="R1235" t="s">
        <v>32</v>
      </c>
      <c r="S1235">
        <v>21.827999999999999</v>
      </c>
      <c r="T1235">
        <v>742.15200000000004</v>
      </c>
    </row>
    <row r="1236" spans="1:20" x14ac:dyDescent="0.25">
      <c r="A1236" t="s">
        <v>54</v>
      </c>
      <c r="B1236">
        <v>736577</v>
      </c>
      <c r="C1236" t="s">
        <v>29</v>
      </c>
      <c r="D1236" t="s">
        <v>21</v>
      </c>
      <c r="E1236" t="s">
        <v>67</v>
      </c>
      <c r="F1236" s="1">
        <v>0.31944444444444448</v>
      </c>
      <c r="G1236" t="s">
        <v>57</v>
      </c>
      <c r="H1236" t="s">
        <v>68</v>
      </c>
      <c r="I1236" s="1">
        <v>0.34722222222222227</v>
      </c>
      <c r="J1236" t="s">
        <v>26</v>
      </c>
      <c r="K1236" t="s">
        <v>23</v>
      </c>
      <c r="L1236">
        <v>22.068999999999999</v>
      </c>
      <c r="M1236" t="s">
        <v>532</v>
      </c>
      <c r="N1236">
        <v>34</v>
      </c>
      <c r="O1236" t="s">
        <v>30</v>
      </c>
      <c r="P1236">
        <v>1</v>
      </c>
      <c r="Q1236" t="s">
        <v>31</v>
      </c>
      <c r="R1236" t="s">
        <v>32</v>
      </c>
      <c r="S1236">
        <v>22.068999999999999</v>
      </c>
      <c r="T1236">
        <v>750.346</v>
      </c>
    </row>
    <row r="1237" spans="1:20" x14ac:dyDescent="0.25">
      <c r="A1237" t="s">
        <v>54</v>
      </c>
      <c r="B1237">
        <v>736578</v>
      </c>
      <c r="C1237" t="s">
        <v>29</v>
      </c>
      <c r="D1237" t="s">
        <v>21</v>
      </c>
      <c r="E1237" t="s">
        <v>257</v>
      </c>
      <c r="F1237" s="1">
        <v>0.5625</v>
      </c>
      <c r="G1237" t="s">
        <v>57</v>
      </c>
      <c r="H1237" t="s">
        <v>68</v>
      </c>
      <c r="I1237" s="1">
        <v>0.58680555555555558</v>
      </c>
      <c r="J1237" t="s">
        <v>25</v>
      </c>
      <c r="K1237" t="s">
        <v>23</v>
      </c>
      <c r="L1237">
        <v>22.367999999999999</v>
      </c>
      <c r="M1237" t="s">
        <v>532</v>
      </c>
      <c r="N1237">
        <v>34</v>
      </c>
      <c r="O1237" t="s">
        <v>30</v>
      </c>
      <c r="P1237">
        <v>1</v>
      </c>
      <c r="Q1237" t="s">
        <v>31</v>
      </c>
      <c r="R1237" t="s">
        <v>32</v>
      </c>
      <c r="S1237">
        <v>22.367999999999999</v>
      </c>
      <c r="T1237">
        <v>760.51199999999994</v>
      </c>
    </row>
    <row r="1238" spans="1:20" x14ac:dyDescent="0.25">
      <c r="A1238" t="s">
        <v>54</v>
      </c>
      <c r="B1238">
        <v>736579</v>
      </c>
      <c r="C1238" t="s">
        <v>29</v>
      </c>
      <c r="D1238" t="s">
        <v>21</v>
      </c>
      <c r="E1238" t="s">
        <v>257</v>
      </c>
      <c r="F1238" s="1">
        <v>0.60416666666666663</v>
      </c>
      <c r="G1238" t="s">
        <v>57</v>
      </c>
      <c r="H1238" t="s">
        <v>68</v>
      </c>
      <c r="I1238" s="1">
        <v>0.62847222222222221</v>
      </c>
      <c r="J1238" t="s">
        <v>25</v>
      </c>
      <c r="K1238" t="s">
        <v>23</v>
      </c>
      <c r="L1238">
        <v>22.367999999999999</v>
      </c>
      <c r="M1238" t="s">
        <v>532</v>
      </c>
      <c r="N1238">
        <v>34</v>
      </c>
      <c r="O1238" t="s">
        <v>30</v>
      </c>
      <c r="P1238">
        <v>1</v>
      </c>
      <c r="Q1238" t="s">
        <v>31</v>
      </c>
      <c r="R1238" t="s">
        <v>32</v>
      </c>
      <c r="S1238">
        <v>22.367999999999999</v>
      </c>
      <c r="T1238">
        <v>760.51199999999994</v>
      </c>
    </row>
    <row r="1239" spans="1:20" x14ac:dyDescent="0.25">
      <c r="A1239" t="s">
        <v>69</v>
      </c>
      <c r="B1239">
        <v>510002</v>
      </c>
      <c r="C1239" t="s">
        <v>29</v>
      </c>
      <c r="D1239" t="s">
        <v>21</v>
      </c>
      <c r="E1239" t="s">
        <v>204</v>
      </c>
      <c r="F1239" s="1">
        <v>0.33333333333333331</v>
      </c>
      <c r="G1239" t="s">
        <v>57</v>
      </c>
      <c r="H1239" t="s">
        <v>120</v>
      </c>
      <c r="I1239" s="1">
        <v>0.35069444444444442</v>
      </c>
      <c r="J1239" t="s">
        <v>26</v>
      </c>
      <c r="K1239" t="s">
        <v>23</v>
      </c>
      <c r="L1239">
        <v>13.33</v>
      </c>
      <c r="M1239" t="s">
        <v>532</v>
      </c>
      <c r="N1239">
        <v>34</v>
      </c>
      <c r="O1239" t="s">
        <v>30</v>
      </c>
      <c r="P1239">
        <v>1</v>
      </c>
      <c r="Q1239" t="s">
        <v>31</v>
      </c>
      <c r="R1239" t="s">
        <v>32</v>
      </c>
      <c r="S1239">
        <v>13.33</v>
      </c>
      <c r="T1239">
        <v>453.22</v>
      </c>
    </row>
    <row r="1240" spans="1:20" x14ac:dyDescent="0.25">
      <c r="A1240" t="s">
        <v>69</v>
      </c>
      <c r="B1240">
        <v>739323</v>
      </c>
      <c r="C1240" t="s">
        <v>29</v>
      </c>
      <c r="D1240" t="s">
        <v>21</v>
      </c>
      <c r="E1240" t="s">
        <v>258</v>
      </c>
      <c r="F1240" s="1">
        <v>0.27777777777777779</v>
      </c>
      <c r="G1240" t="s">
        <v>57</v>
      </c>
      <c r="H1240" t="s">
        <v>259</v>
      </c>
      <c r="I1240" s="1">
        <v>0.3298611111111111</v>
      </c>
      <c r="J1240" t="s">
        <v>26</v>
      </c>
      <c r="K1240" t="s">
        <v>23</v>
      </c>
      <c r="L1240">
        <v>39.814</v>
      </c>
      <c r="M1240" t="s">
        <v>532</v>
      </c>
      <c r="N1240">
        <v>34</v>
      </c>
      <c r="P1240">
        <v>1</v>
      </c>
      <c r="S1240">
        <f>P1240*L1240</f>
        <v>39.814</v>
      </c>
      <c r="T1240">
        <f>S1240*N1240</f>
        <v>1353.6759999999999</v>
      </c>
    </row>
    <row r="1241" spans="1:20" x14ac:dyDescent="0.25">
      <c r="A1241" t="s">
        <v>261</v>
      </c>
      <c r="B1241">
        <v>739842</v>
      </c>
      <c r="C1241" t="s">
        <v>29</v>
      </c>
      <c r="D1241" t="s">
        <v>21</v>
      </c>
      <c r="E1241" t="s">
        <v>263</v>
      </c>
      <c r="F1241" s="1">
        <v>0.49652777777777773</v>
      </c>
      <c r="G1241" t="s">
        <v>233</v>
      </c>
      <c r="H1241" t="s">
        <v>229</v>
      </c>
      <c r="I1241" s="1">
        <v>0.50694444444444442</v>
      </c>
      <c r="K1241" t="s">
        <v>23</v>
      </c>
      <c r="L1241">
        <v>4.3330000000000002</v>
      </c>
      <c r="M1241" t="s">
        <v>532</v>
      </c>
      <c r="N1241">
        <v>34</v>
      </c>
      <c r="O1241" t="s">
        <v>30</v>
      </c>
      <c r="P1241">
        <v>1</v>
      </c>
      <c r="Q1241" t="s">
        <v>31</v>
      </c>
      <c r="R1241" t="s">
        <v>32</v>
      </c>
      <c r="S1241">
        <v>4.3330000000000002</v>
      </c>
      <c r="T1241">
        <v>147.322</v>
      </c>
    </row>
    <row r="1242" spans="1:20" x14ac:dyDescent="0.25">
      <c r="A1242" t="s">
        <v>261</v>
      </c>
      <c r="B1242">
        <v>739841</v>
      </c>
      <c r="C1242" t="s">
        <v>29</v>
      </c>
      <c r="D1242" t="s">
        <v>21</v>
      </c>
      <c r="E1242" t="s">
        <v>262</v>
      </c>
      <c r="F1242" s="1">
        <v>0.41666666666666669</v>
      </c>
      <c r="G1242" t="s">
        <v>233</v>
      </c>
      <c r="H1242" t="s">
        <v>229</v>
      </c>
      <c r="I1242" s="1">
        <v>0.4236111111111111</v>
      </c>
      <c r="K1242" t="s">
        <v>23</v>
      </c>
      <c r="L1242">
        <v>3.0030000000000001</v>
      </c>
      <c r="M1242" t="s">
        <v>532</v>
      </c>
      <c r="N1242">
        <v>34</v>
      </c>
      <c r="O1242" t="s">
        <v>30</v>
      </c>
      <c r="P1242">
        <v>1</v>
      </c>
      <c r="Q1242" t="s">
        <v>31</v>
      </c>
      <c r="R1242" t="s">
        <v>32</v>
      </c>
      <c r="S1242">
        <v>3.0030000000000001</v>
      </c>
      <c r="T1242">
        <v>102.102</v>
      </c>
    </row>
    <row r="1243" spans="1:20" x14ac:dyDescent="0.25">
      <c r="A1243" t="s">
        <v>42</v>
      </c>
      <c r="B1243">
        <v>739947</v>
      </c>
      <c r="C1243" t="s">
        <v>29</v>
      </c>
      <c r="D1243" t="s">
        <v>21</v>
      </c>
      <c r="E1243" t="s">
        <v>43</v>
      </c>
      <c r="F1243" s="1">
        <v>0.70833333333333337</v>
      </c>
      <c r="G1243" t="s">
        <v>44</v>
      </c>
      <c r="H1243" t="s">
        <v>45</v>
      </c>
      <c r="I1243" s="1">
        <v>0.74652777777777779</v>
      </c>
      <c r="J1243" t="s">
        <v>22</v>
      </c>
      <c r="K1243" t="s">
        <v>23</v>
      </c>
      <c r="L1243">
        <v>39.843000000000004</v>
      </c>
      <c r="M1243" t="s">
        <v>532</v>
      </c>
      <c r="N1243">
        <v>34</v>
      </c>
      <c r="O1243" t="s">
        <v>30</v>
      </c>
      <c r="P1243">
        <v>1</v>
      </c>
      <c r="Q1243" t="s">
        <v>31</v>
      </c>
      <c r="R1243" t="s">
        <v>32</v>
      </c>
      <c r="S1243">
        <v>39.843000000000004</v>
      </c>
      <c r="T1243">
        <v>1354.662</v>
      </c>
    </row>
    <row r="1244" spans="1:20" x14ac:dyDescent="0.25">
      <c r="A1244" t="s">
        <v>42</v>
      </c>
      <c r="B1244">
        <v>739967</v>
      </c>
      <c r="C1244" t="s">
        <v>29</v>
      </c>
      <c r="D1244" t="s">
        <v>21</v>
      </c>
      <c r="E1244" t="s">
        <v>43</v>
      </c>
      <c r="F1244" s="1">
        <v>0.60416666666666663</v>
      </c>
      <c r="G1244" t="s">
        <v>44</v>
      </c>
      <c r="H1244" t="s">
        <v>45</v>
      </c>
      <c r="I1244" s="1">
        <v>0.64583333333333337</v>
      </c>
      <c r="J1244" t="s">
        <v>25</v>
      </c>
      <c r="K1244" t="s">
        <v>23</v>
      </c>
      <c r="L1244">
        <v>39.843000000000004</v>
      </c>
      <c r="M1244" t="s">
        <v>532</v>
      </c>
      <c r="N1244">
        <v>34</v>
      </c>
      <c r="O1244" t="s">
        <v>30</v>
      </c>
      <c r="P1244">
        <v>1</v>
      </c>
      <c r="Q1244" t="s">
        <v>31</v>
      </c>
      <c r="R1244" t="s">
        <v>32</v>
      </c>
      <c r="S1244">
        <v>39.843000000000004</v>
      </c>
      <c r="T1244">
        <v>1354.662</v>
      </c>
    </row>
    <row r="1245" spans="1:20" x14ac:dyDescent="0.25">
      <c r="A1245" t="s">
        <v>42</v>
      </c>
      <c r="B1245">
        <v>739950</v>
      </c>
      <c r="C1245" t="s">
        <v>29</v>
      </c>
      <c r="D1245" t="s">
        <v>21</v>
      </c>
      <c r="E1245" t="s">
        <v>43</v>
      </c>
      <c r="F1245" s="1">
        <v>0.66319444444444442</v>
      </c>
      <c r="G1245" t="s">
        <v>44</v>
      </c>
      <c r="H1245" t="s">
        <v>45</v>
      </c>
      <c r="I1245" s="1">
        <v>0.70486111111111116</v>
      </c>
      <c r="K1245" t="s">
        <v>23</v>
      </c>
      <c r="L1245">
        <v>39.843000000000004</v>
      </c>
      <c r="M1245" t="s">
        <v>532</v>
      </c>
      <c r="N1245">
        <v>34</v>
      </c>
      <c r="O1245" t="s">
        <v>30</v>
      </c>
      <c r="P1245">
        <v>1</v>
      </c>
      <c r="Q1245" t="s">
        <v>31</v>
      </c>
      <c r="R1245" t="s">
        <v>32</v>
      </c>
      <c r="S1245">
        <v>39.843000000000004</v>
      </c>
      <c r="T1245">
        <v>1354.662</v>
      </c>
    </row>
    <row r="1246" spans="1:20" x14ac:dyDescent="0.25">
      <c r="A1246" t="s">
        <v>42</v>
      </c>
      <c r="B1246">
        <v>739955</v>
      </c>
      <c r="C1246" t="s">
        <v>29</v>
      </c>
      <c r="D1246" t="s">
        <v>21</v>
      </c>
      <c r="E1246" t="s">
        <v>172</v>
      </c>
      <c r="F1246" s="1">
        <v>0.27777777777777779</v>
      </c>
      <c r="G1246" t="s">
        <v>44</v>
      </c>
      <c r="H1246" t="s">
        <v>107</v>
      </c>
      <c r="I1246" s="1">
        <v>0.30208333333333331</v>
      </c>
      <c r="J1246" t="s">
        <v>26</v>
      </c>
      <c r="K1246" t="s">
        <v>23</v>
      </c>
      <c r="L1246">
        <v>27.288</v>
      </c>
      <c r="M1246" t="s">
        <v>532</v>
      </c>
      <c r="N1246">
        <v>34</v>
      </c>
      <c r="O1246" t="s">
        <v>30</v>
      </c>
      <c r="P1246">
        <v>1</v>
      </c>
      <c r="Q1246" t="s">
        <v>31</v>
      </c>
      <c r="R1246" t="s">
        <v>32</v>
      </c>
      <c r="S1246">
        <v>27.288</v>
      </c>
      <c r="T1246">
        <v>927.79200000000003</v>
      </c>
    </row>
    <row r="1247" spans="1:20" x14ac:dyDescent="0.25">
      <c r="A1247" t="s">
        <v>59</v>
      </c>
      <c r="B1247">
        <v>737024</v>
      </c>
      <c r="C1247" t="s">
        <v>29</v>
      </c>
      <c r="D1247" t="s">
        <v>21</v>
      </c>
      <c r="E1247" t="s">
        <v>199</v>
      </c>
      <c r="F1247" s="1">
        <v>0.57291666666666663</v>
      </c>
      <c r="G1247" t="s">
        <v>152</v>
      </c>
      <c r="H1247" t="s">
        <v>36</v>
      </c>
      <c r="I1247" s="1">
        <v>0.58680555555555558</v>
      </c>
      <c r="J1247" t="s">
        <v>25</v>
      </c>
      <c r="K1247" t="s">
        <v>23</v>
      </c>
      <c r="L1247">
        <v>10.595000000000001</v>
      </c>
      <c r="M1247" t="s">
        <v>532</v>
      </c>
      <c r="N1247">
        <v>34</v>
      </c>
      <c r="O1247" t="s">
        <v>75</v>
      </c>
      <c r="P1247">
        <v>1.6</v>
      </c>
      <c r="Q1247" t="s">
        <v>31</v>
      </c>
      <c r="R1247" t="s">
        <v>32</v>
      </c>
      <c r="S1247">
        <v>16.952000000000002</v>
      </c>
      <c r="T1247">
        <v>576.36800000000005</v>
      </c>
    </row>
    <row r="1248" spans="1:20" x14ac:dyDescent="0.25">
      <c r="A1248" t="s">
        <v>59</v>
      </c>
      <c r="B1248">
        <v>737026</v>
      </c>
      <c r="C1248" t="s">
        <v>29</v>
      </c>
      <c r="D1248" t="s">
        <v>21</v>
      </c>
      <c r="E1248" t="s">
        <v>198</v>
      </c>
      <c r="F1248" s="1">
        <v>0.35416666666666669</v>
      </c>
      <c r="G1248" t="s">
        <v>152</v>
      </c>
      <c r="H1248" t="s">
        <v>36</v>
      </c>
      <c r="I1248" s="1">
        <v>0.37152777777777773</v>
      </c>
      <c r="J1248" t="s">
        <v>26</v>
      </c>
      <c r="K1248" t="s">
        <v>23</v>
      </c>
      <c r="L1248">
        <v>10.67</v>
      </c>
      <c r="M1248" t="s">
        <v>532</v>
      </c>
      <c r="N1248">
        <v>34</v>
      </c>
      <c r="O1248" t="s">
        <v>30</v>
      </c>
      <c r="P1248">
        <v>1</v>
      </c>
      <c r="Q1248" t="s">
        <v>31</v>
      </c>
      <c r="R1248" t="s">
        <v>32</v>
      </c>
      <c r="S1248">
        <v>10.67</v>
      </c>
      <c r="T1248">
        <v>362.78</v>
      </c>
    </row>
    <row r="1249" spans="1:20" x14ac:dyDescent="0.25">
      <c r="A1249" t="s">
        <v>111</v>
      </c>
      <c r="B1249">
        <v>736265</v>
      </c>
      <c r="C1249" t="s">
        <v>29</v>
      </c>
      <c r="D1249" t="s">
        <v>21</v>
      </c>
      <c r="E1249" t="s">
        <v>200</v>
      </c>
      <c r="F1249" s="1">
        <v>0.25694444444444448</v>
      </c>
      <c r="G1249" t="s">
        <v>27</v>
      </c>
      <c r="H1249" t="s">
        <v>36</v>
      </c>
      <c r="I1249" s="1">
        <v>0.27777777777777779</v>
      </c>
      <c r="K1249" t="s">
        <v>23</v>
      </c>
      <c r="L1249">
        <v>13.423999999999999</v>
      </c>
      <c r="M1249" t="s">
        <v>532</v>
      </c>
      <c r="N1249">
        <v>34</v>
      </c>
      <c r="O1249" t="s">
        <v>30</v>
      </c>
      <c r="P1249">
        <v>1</v>
      </c>
      <c r="Q1249" t="s">
        <v>31</v>
      </c>
      <c r="R1249" t="s">
        <v>32</v>
      </c>
      <c r="S1249">
        <v>13.423999999999999</v>
      </c>
      <c r="T1249">
        <v>456.416</v>
      </c>
    </row>
    <row r="1250" spans="1:20" x14ac:dyDescent="0.25">
      <c r="A1250" t="s">
        <v>116</v>
      </c>
      <c r="B1250">
        <v>738777</v>
      </c>
      <c r="C1250" t="s">
        <v>29</v>
      </c>
      <c r="D1250" t="s">
        <v>21</v>
      </c>
      <c r="E1250" t="s">
        <v>542</v>
      </c>
      <c r="F1250" s="1">
        <v>0.29166666666666669</v>
      </c>
      <c r="G1250" t="s">
        <v>421</v>
      </c>
      <c r="H1250" t="s">
        <v>246</v>
      </c>
      <c r="I1250" s="1">
        <v>0.3263888888888889</v>
      </c>
      <c r="J1250" t="s">
        <v>26</v>
      </c>
      <c r="K1250" t="s">
        <v>23</v>
      </c>
      <c r="L1250">
        <v>31.555</v>
      </c>
      <c r="M1250" t="s">
        <v>532</v>
      </c>
      <c r="N1250">
        <v>34</v>
      </c>
      <c r="O1250" t="s">
        <v>30</v>
      </c>
      <c r="P1250">
        <v>1</v>
      </c>
      <c r="Q1250" t="s">
        <v>31</v>
      </c>
      <c r="R1250" t="s">
        <v>32</v>
      </c>
      <c r="S1250">
        <v>31.555</v>
      </c>
      <c r="T1250">
        <v>1072.8699999999999</v>
      </c>
    </row>
    <row r="1251" spans="1:20" x14ac:dyDescent="0.25">
      <c r="A1251" t="s">
        <v>116</v>
      </c>
      <c r="B1251">
        <v>738601</v>
      </c>
      <c r="C1251" t="s">
        <v>29</v>
      </c>
      <c r="D1251" t="s">
        <v>21</v>
      </c>
      <c r="E1251" t="s">
        <v>543</v>
      </c>
      <c r="F1251" s="1">
        <v>0.50694444444444442</v>
      </c>
      <c r="G1251" t="s">
        <v>245</v>
      </c>
      <c r="H1251" t="s">
        <v>246</v>
      </c>
      <c r="I1251" s="1">
        <v>0.54166666666666663</v>
      </c>
      <c r="J1251" t="s">
        <v>25</v>
      </c>
      <c r="K1251" t="s">
        <v>23</v>
      </c>
      <c r="L1251">
        <v>24.2</v>
      </c>
      <c r="M1251" t="s">
        <v>532</v>
      </c>
      <c r="N1251">
        <v>34</v>
      </c>
      <c r="O1251" t="s">
        <v>30</v>
      </c>
      <c r="P1251">
        <v>1</v>
      </c>
      <c r="Q1251" t="s">
        <v>31</v>
      </c>
      <c r="R1251" t="s">
        <v>32</v>
      </c>
      <c r="S1251">
        <v>24.2</v>
      </c>
      <c r="T1251">
        <v>822.8</v>
      </c>
    </row>
    <row r="1252" spans="1:20" x14ac:dyDescent="0.25">
      <c r="A1252" t="s">
        <v>42</v>
      </c>
      <c r="B1252">
        <v>739954</v>
      </c>
      <c r="C1252" t="s">
        <v>29</v>
      </c>
      <c r="D1252" t="s">
        <v>21</v>
      </c>
      <c r="E1252" t="s">
        <v>51</v>
      </c>
      <c r="F1252" s="1">
        <v>0.78125</v>
      </c>
      <c r="G1252" t="s">
        <v>52</v>
      </c>
      <c r="H1252" t="s">
        <v>45</v>
      </c>
      <c r="I1252" s="1">
        <v>0.81944444444444453</v>
      </c>
      <c r="J1252" t="s">
        <v>22</v>
      </c>
      <c r="K1252" t="s">
        <v>23</v>
      </c>
      <c r="L1252">
        <v>39.459000000000003</v>
      </c>
      <c r="M1252" t="s">
        <v>532</v>
      </c>
      <c r="N1252">
        <v>34</v>
      </c>
      <c r="O1252" t="s">
        <v>30</v>
      </c>
      <c r="P1252">
        <v>1</v>
      </c>
      <c r="Q1252" t="s">
        <v>31</v>
      </c>
      <c r="R1252" t="s">
        <v>32</v>
      </c>
      <c r="S1252">
        <v>39.459000000000003</v>
      </c>
      <c r="T1252">
        <v>1341.606</v>
      </c>
    </row>
    <row r="1253" spans="1:20" x14ac:dyDescent="0.25">
      <c r="A1253" t="s">
        <v>42</v>
      </c>
      <c r="B1253">
        <v>739958</v>
      </c>
      <c r="C1253" t="s">
        <v>29</v>
      </c>
      <c r="D1253" t="s">
        <v>21</v>
      </c>
      <c r="E1253" t="s">
        <v>46</v>
      </c>
      <c r="F1253" s="1">
        <v>0.55208333333333337</v>
      </c>
      <c r="G1253" t="s">
        <v>47</v>
      </c>
      <c r="H1253" t="s">
        <v>48</v>
      </c>
      <c r="I1253" s="1">
        <v>0.59375</v>
      </c>
      <c r="J1253" t="s">
        <v>25</v>
      </c>
      <c r="K1253" t="s">
        <v>23</v>
      </c>
      <c r="L1253">
        <v>40.116</v>
      </c>
      <c r="M1253" t="s">
        <v>532</v>
      </c>
      <c r="N1253">
        <v>34</v>
      </c>
      <c r="O1253" t="s">
        <v>30</v>
      </c>
      <c r="P1253">
        <v>1</v>
      </c>
      <c r="Q1253" t="s">
        <v>31</v>
      </c>
      <c r="R1253" t="s">
        <v>32</v>
      </c>
      <c r="S1253">
        <v>40.116</v>
      </c>
      <c r="T1253">
        <v>1363.944</v>
      </c>
    </row>
    <row r="1254" spans="1:20" x14ac:dyDescent="0.25">
      <c r="A1254" t="s">
        <v>42</v>
      </c>
      <c r="B1254">
        <v>739957</v>
      </c>
      <c r="C1254" t="s">
        <v>29</v>
      </c>
      <c r="D1254" t="s">
        <v>21</v>
      </c>
      <c r="E1254" t="s">
        <v>46</v>
      </c>
      <c r="F1254" s="1">
        <v>0.61458333333333337</v>
      </c>
      <c r="G1254" t="s">
        <v>47</v>
      </c>
      <c r="H1254" t="s">
        <v>48</v>
      </c>
      <c r="I1254" s="1">
        <v>0.65625</v>
      </c>
      <c r="K1254" t="s">
        <v>23</v>
      </c>
      <c r="L1254">
        <v>40.116</v>
      </c>
      <c r="M1254" t="s">
        <v>532</v>
      </c>
      <c r="N1254">
        <v>34</v>
      </c>
      <c r="O1254" t="s">
        <v>30</v>
      </c>
      <c r="P1254">
        <v>1</v>
      </c>
      <c r="Q1254" t="s">
        <v>31</v>
      </c>
      <c r="R1254" t="s">
        <v>32</v>
      </c>
      <c r="S1254">
        <v>40.116</v>
      </c>
      <c r="T1254">
        <v>1363.944</v>
      </c>
    </row>
    <row r="1255" spans="1:20" x14ac:dyDescent="0.25">
      <c r="A1255" t="s">
        <v>42</v>
      </c>
      <c r="B1255">
        <v>739724</v>
      </c>
      <c r="C1255" t="s">
        <v>29</v>
      </c>
      <c r="D1255" t="s">
        <v>21</v>
      </c>
      <c r="E1255" t="s">
        <v>46</v>
      </c>
      <c r="F1255" s="1">
        <v>0.65625</v>
      </c>
      <c r="G1255" t="s">
        <v>47</v>
      </c>
      <c r="H1255" t="s">
        <v>48</v>
      </c>
      <c r="I1255" s="1">
        <v>0.69652777777777775</v>
      </c>
      <c r="K1255" t="s">
        <v>23</v>
      </c>
      <c r="L1255">
        <v>40.116</v>
      </c>
      <c r="M1255" t="s">
        <v>532</v>
      </c>
      <c r="N1255">
        <v>34</v>
      </c>
      <c r="O1255" t="s">
        <v>30</v>
      </c>
      <c r="P1255">
        <v>1</v>
      </c>
      <c r="Q1255" t="s">
        <v>31</v>
      </c>
      <c r="R1255" t="s">
        <v>32</v>
      </c>
      <c r="S1255">
        <v>40.116</v>
      </c>
      <c r="T1255">
        <v>1363.944</v>
      </c>
    </row>
    <row r="1256" spans="1:20" x14ac:dyDescent="0.25">
      <c r="A1256" t="s">
        <v>42</v>
      </c>
      <c r="B1256">
        <v>739953</v>
      </c>
      <c r="C1256" t="s">
        <v>29</v>
      </c>
      <c r="D1256" t="s">
        <v>21</v>
      </c>
      <c r="E1256" t="s">
        <v>49</v>
      </c>
      <c r="F1256" s="1">
        <v>0.72916666666666663</v>
      </c>
      <c r="G1256" t="s">
        <v>47</v>
      </c>
      <c r="H1256" t="s">
        <v>50</v>
      </c>
      <c r="I1256" s="1">
        <v>0.76388888888888884</v>
      </c>
      <c r="J1256" t="s">
        <v>22</v>
      </c>
      <c r="K1256" t="s">
        <v>23</v>
      </c>
      <c r="L1256">
        <v>37.845999999999997</v>
      </c>
      <c r="M1256" t="s">
        <v>532</v>
      </c>
      <c r="N1256">
        <v>34</v>
      </c>
      <c r="O1256" t="s">
        <v>30</v>
      </c>
      <c r="P1256">
        <v>1</v>
      </c>
      <c r="Q1256" t="s">
        <v>31</v>
      </c>
      <c r="R1256" t="s">
        <v>32</v>
      </c>
      <c r="S1256">
        <v>37.845999999999997</v>
      </c>
      <c r="T1256">
        <v>1286.7639999999999</v>
      </c>
    </row>
    <row r="1257" spans="1:20" x14ac:dyDescent="0.25">
      <c r="A1257" t="s">
        <v>42</v>
      </c>
      <c r="B1257">
        <v>739741</v>
      </c>
      <c r="C1257" t="s">
        <v>29</v>
      </c>
      <c r="D1257" t="s">
        <v>21</v>
      </c>
      <c r="E1257" t="s">
        <v>46</v>
      </c>
      <c r="F1257" s="1">
        <v>0.23611111111111113</v>
      </c>
      <c r="G1257" t="s">
        <v>47</v>
      </c>
      <c r="H1257" t="s">
        <v>48</v>
      </c>
      <c r="I1257" s="1">
        <v>0.27430555555555552</v>
      </c>
      <c r="K1257" t="s">
        <v>23</v>
      </c>
      <c r="L1257">
        <v>40.116</v>
      </c>
      <c r="M1257" t="s">
        <v>532</v>
      </c>
      <c r="N1257">
        <v>34</v>
      </c>
      <c r="O1257" t="s">
        <v>30</v>
      </c>
      <c r="P1257">
        <v>1</v>
      </c>
      <c r="Q1257" t="s">
        <v>31</v>
      </c>
      <c r="R1257" t="s">
        <v>32</v>
      </c>
      <c r="S1257">
        <v>40.116</v>
      </c>
      <c r="T1257">
        <v>1363.944</v>
      </c>
    </row>
    <row r="1258" spans="1:20" x14ac:dyDescent="0.25">
      <c r="A1258" t="s">
        <v>42</v>
      </c>
      <c r="B1258">
        <v>632005</v>
      </c>
      <c r="C1258" t="s">
        <v>29</v>
      </c>
      <c r="D1258" t="s">
        <v>21</v>
      </c>
      <c r="E1258" t="s">
        <v>203</v>
      </c>
      <c r="F1258" s="1">
        <v>0.28125</v>
      </c>
      <c r="G1258" t="s">
        <v>47</v>
      </c>
      <c r="H1258" t="s">
        <v>37</v>
      </c>
      <c r="I1258" s="1">
        <v>0.33333333333333331</v>
      </c>
      <c r="J1258" t="s">
        <v>26</v>
      </c>
      <c r="K1258" t="s">
        <v>23</v>
      </c>
      <c r="L1258">
        <v>48.220999999999997</v>
      </c>
      <c r="M1258" t="s">
        <v>532</v>
      </c>
      <c r="N1258">
        <v>34</v>
      </c>
      <c r="O1258" t="s">
        <v>30</v>
      </c>
      <c r="P1258">
        <v>1</v>
      </c>
      <c r="Q1258" t="s">
        <v>31</v>
      </c>
      <c r="R1258" t="s">
        <v>32</v>
      </c>
      <c r="S1258">
        <v>48.220999999999997</v>
      </c>
      <c r="T1258">
        <v>1639.5139999999999</v>
      </c>
    </row>
    <row r="1259" spans="1:20" x14ac:dyDescent="0.25">
      <c r="A1259" t="s">
        <v>62</v>
      </c>
      <c r="B1259">
        <v>739655</v>
      </c>
      <c r="C1259" t="s">
        <v>29</v>
      </c>
      <c r="D1259" t="s">
        <v>21</v>
      </c>
      <c r="E1259" t="s">
        <v>253</v>
      </c>
      <c r="F1259" s="1">
        <v>0.30902777777777779</v>
      </c>
      <c r="G1259" t="s">
        <v>47</v>
      </c>
      <c r="H1259" t="s">
        <v>77</v>
      </c>
      <c r="I1259" s="1">
        <v>0.33194444444444443</v>
      </c>
      <c r="J1259" t="s">
        <v>26</v>
      </c>
      <c r="K1259" t="s">
        <v>23</v>
      </c>
      <c r="L1259">
        <v>19.463999999999999</v>
      </c>
      <c r="M1259" t="s">
        <v>532</v>
      </c>
      <c r="N1259">
        <v>34</v>
      </c>
      <c r="O1259" t="s">
        <v>30</v>
      </c>
      <c r="P1259">
        <v>1</v>
      </c>
      <c r="Q1259" t="s">
        <v>31</v>
      </c>
      <c r="R1259" t="s">
        <v>32</v>
      </c>
      <c r="S1259">
        <v>19.463999999999999</v>
      </c>
      <c r="T1259">
        <v>661.77599999999995</v>
      </c>
    </row>
    <row r="1260" spans="1:20" x14ac:dyDescent="0.25">
      <c r="A1260" t="s">
        <v>42</v>
      </c>
      <c r="B1260">
        <v>739747</v>
      </c>
      <c r="C1260" t="s">
        <v>29</v>
      </c>
      <c r="D1260" t="s">
        <v>21</v>
      </c>
      <c r="E1260" t="s">
        <v>203</v>
      </c>
      <c r="F1260" s="1">
        <v>0.30902777777777779</v>
      </c>
      <c r="G1260" t="s">
        <v>47</v>
      </c>
      <c r="H1260" t="s">
        <v>37</v>
      </c>
      <c r="I1260" s="1">
        <v>0.36319444444444443</v>
      </c>
      <c r="J1260" t="s">
        <v>26</v>
      </c>
      <c r="K1260" t="s">
        <v>23</v>
      </c>
      <c r="L1260">
        <v>48.220999999999997</v>
      </c>
      <c r="M1260" t="s">
        <v>532</v>
      </c>
      <c r="N1260">
        <v>34</v>
      </c>
      <c r="O1260" t="s">
        <v>30</v>
      </c>
      <c r="P1260">
        <v>1</v>
      </c>
      <c r="Q1260" t="s">
        <v>31</v>
      </c>
      <c r="R1260" t="s">
        <v>32</v>
      </c>
      <c r="S1260">
        <v>48.220999999999997</v>
      </c>
      <c r="T1260">
        <v>1639.5139999999999</v>
      </c>
    </row>
    <row r="1261" spans="1:20" x14ac:dyDescent="0.25">
      <c r="A1261" t="s">
        <v>42</v>
      </c>
      <c r="B1261">
        <v>739107</v>
      </c>
      <c r="C1261" t="s">
        <v>29</v>
      </c>
      <c r="D1261" t="s">
        <v>21</v>
      </c>
      <c r="E1261" t="s">
        <v>194</v>
      </c>
      <c r="F1261" s="1">
        <v>0.41666666666666669</v>
      </c>
      <c r="G1261" t="s">
        <v>47</v>
      </c>
      <c r="H1261" t="s">
        <v>37</v>
      </c>
      <c r="I1261" s="1">
        <v>0.46180555555555558</v>
      </c>
      <c r="K1261" t="s">
        <v>23</v>
      </c>
      <c r="L1261">
        <v>43.052</v>
      </c>
      <c r="M1261" t="s">
        <v>532</v>
      </c>
      <c r="N1261">
        <v>34</v>
      </c>
      <c r="O1261" t="s">
        <v>30</v>
      </c>
      <c r="P1261">
        <v>1</v>
      </c>
      <c r="Q1261" t="s">
        <v>31</v>
      </c>
      <c r="R1261" t="s">
        <v>32</v>
      </c>
      <c r="S1261">
        <v>43.052</v>
      </c>
      <c r="T1261">
        <v>1463.768</v>
      </c>
    </row>
    <row r="1262" spans="1:20" x14ac:dyDescent="0.25">
      <c r="A1262" t="s">
        <v>42</v>
      </c>
      <c r="B1262">
        <v>739109</v>
      </c>
      <c r="C1262" t="s">
        <v>29</v>
      </c>
      <c r="D1262" t="s">
        <v>21</v>
      </c>
      <c r="E1262" t="s">
        <v>194</v>
      </c>
      <c r="F1262" s="1">
        <v>0.48958333333333331</v>
      </c>
      <c r="G1262" t="s">
        <v>47</v>
      </c>
      <c r="H1262" t="s">
        <v>37</v>
      </c>
      <c r="I1262" s="1">
        <v>0.53472222222222221</v>
      </c>
      <c r="K1262" t="s">
        <v>23</v>
      </c>
      <c r="L1262">
        <v>43.052</v>
      </c>
      <c r="M1262" t="s">
        <v>532</v>
      </c>
      <c r="N1262">
        <v>34</v>
      </c>
      <c r="O1262" t="s">
        <v>30</v>
      </c>
      <c r="P1262">
        <v>1</v>
      </c>
      <c r="Q1262" t="s">
        <v>31</v>
      </c>
      <c r="R1262" t="s">
        <v>32</v>
      </c>
      <c r="S1262">
        <v>43.052</v>
      </c>
      <c r="T1262">
        <v>1463.768</v>
      </c>
    </row>
    <row r="1263" spans="1:20" x14ac:dyDescent="0.25">
      <c r="A1263" t="s">
        <v>62</v>
      </c>
      <c r="B1263">
        <v>739661</v>
      </c>
      <c r="C1263" t="s">
        <v>29</v>
      </c>
      <c r="D1263" t="s">
        <v>21</v>
      </c>
      <c r="E1263" t="s">
        <v>86</v>
      </c>
      <c r="F1263" s="1">
        <v>0.27083333333333331</v>
      </c>
      <c r="G1263" t="s">
        <v>24</v>
      </c>
      <c r="H1263" t="s">
        <v>71</v>
      </c>
      <c r="I1263" s="1">
        <v>0.28819444444444448</v>
      </c>
      <c r="K1263" t="s">
        <v>23</v>
      </c>
      <c r="L1263">
        <v>21.084</v>
      </c>
      <c r="M1263" t="s">
        <v>532</v>
      </c>
      <c r="N1263">
        <v>34</v>
      </c>
      <c r="O1263" t="s">
        <v>75</v>
      </c>
      <c r="P1263">
        <v>1.6</v>
      </c>
      <c r="Q1263" t="s">
        <v>31</v>
      </c>
      <c r="R1263" t="s">
        <v>32</v>
      </c>
      <c r="S1263">
        <v>33.734000000000002</v>
      </c>
      <c r="T1263">
        <v>1146.97</v>
      </c>
    </row>
    <row r="1264" spans="1:20" x14ac:dyDescent="0.25">
      <c r="A1264" t="s">
        <v>176</v>
      </c>
      <c r="B1264">
        <v>736217</v>
      </c>
      <c r="C1264" t="s">
        <v>29</v>
      </c>
      <c r="D1264" t="s">
        <v>21</v>
      </c>
      <c r="E1264" t="s">
        <v>177</v>
      </c>
      <c r="F1264" s="1">
        <v>0.58680555555555558</v>
      </c>
      <c r="G1264" t="s">
        <v>178</v>
      </c>
      <c r="H1264" t="s">
        <v>36</v>
      </c>
      <c r="I1264" s="1">
        <v>0.61111111111111105</v>
      </c>
      <c r="J1264" t="s">
        <v>25</v>
      </c>
      <c r="K1264" t="s">
        <v>23</v>
      </c>
      <c r="L1264">
        <v>29.457999999999998</v>
      </c>
      <c r="M1264" t="s">
        <v>532</v>
      </c>
      <c r="N1264">
        <v>34</v>
      </c>
      <c r="O1264" t="s">
        <v>30</v>
      </c>
      <c r="P1264">
        <v>1</v>
      </c>
      <c r="Q1264" t="s">
        <v>31</v>
      </c>
      <c r="R1264" t="s">
        <v>32</v>
      </c>
      <c r="S1264">
        <v>29.457999999999998</v>
      </c>
      <c r="T1264">
        <v>1001.572</v>
      </c>
    </row>
    <row r="1265" spans="1:20" x14ac:dyDescent="0.25">
      <c r="A1265" t="s">
        <v>176</v>
      </c>
      <c r="B1265">
        <v>502001</v>
      </c>
      <c r="C1265" t="s">
        <v>29</v>
      </c>
      <c r="D1265" t="s">
        <v>21</v>
      </c>
      <c r="E1265" t="s">
        <v>544</v>
      </c>
      <c r="F1265" s="1">
        <v>0.2986111111111111</v>
      </c>
      <c r="G1265" t="s">
        <v>178</v>
      </c>
      <c r="H1265" t="s">
        <v>36</v>
      </c>
      <c r="I1265" s="1">
        <v>0.33333333333333331</v>
      </c>
      <c r="J1265" t="s">
        <v>26</v>
      </c>
      <c r="K1265" t="s">
        <v>23</v>
      </c>
      <c r="L1265">
        <v>31.234999999999999</v>
      </c>
      <c r="M1265" t="s">
        <v>532</v>
      </c>
      <c r="N1265">
        <v>34</v>
      </c>
      <c r="O1265" t="s">
        <v>30</v>
      </c>
      <c r="P1265">
        <v>1</v>
      </c>
      <c r="Q1265" t="s">
        <v>31</v>
      </c>
      <c r="R1265" t="s">
        <v>32</v>
      </c>
      <c r="S1265">
        <v>31.234999999999999</v>
      </c>
      <c r="T1265">
        <v>1061.99</v>
      </c>
    </row>
    <row r="1266" spans="1:20" x14ac:dyDescent="0.25">
      <c r="A1266" t="s">
        <v>59</v>
      </c>
      <c r="B1266">
        <v>737049</v>
      </c>
      <c r="C1266" t="s">
        <v>29</v>
      </c>
      <c r="D1266" t="s">
        <v>21</v>
      </c>
      <c r="E1266" t="s">
        <v>314</v>
      </c>
      <c r="F1266" s="1">
        <v>0.53472222222222221</v>
      </c>
      <c r="G1266" t="s">
        <v>308</v>
      </c>
      <c r="H1266" t="s">
        <v>36</v>
      </c>
      <c r="I1266" s="1">
        <v>0.54861111111111105</v>
      </c>
      <c r="J1266" t="s">
        <v>25</v>
      </c>
      <c r="K1266" t="s">
        <v>23</v>
      </c>
      <c r="L1266">
        <v>12.108000000000001</v>
      </c>
      <c r="M1266" t="s">
        <v>532</v>
      </c>
      <c r="N1266">
        <v>34</v>
      </c>
      <c r="O1266" t="s">
        <v>30</v>
      </c>
      <c r="P1266">
        <v>1</v>
      </c>
      <c r="Q1266" t="s">
        <v>31</v>
      </c>
      <c r="R1266" t="s">
        <v>32</v>
      </c>
      <c r="S1266">
        <v>12.108000000000001</v>
      </c>
      <c r="T1266">
        <v>411.67200000000003</v>
      </c>
    </row>
    <row r="1267" spans="1:20" x14ac:dyDescent="0.25">
      <c r="A1267" t="s">
        <v>111</v>
      </c>
      <c r="B1267">
        <v>740106</v>
      </c>
      <c r="C1267" t="s">
        <v>29</v>
      </c>
      <c r="D1267" t="s">
        <v>21</v>
      </c>
      <c r="E1267" t="s">
        <v>316</v>
      </c>
      <c r="F1267" s="1">
        <v>0.57638888888888895</v>
      </c>
      <c r="G1267" t="s">
        <v>28</v>
      </c>
      <c r="H1267" t="s">
        <v>36</v>
      </c>
      <c r="I1267" s="1">
        <v>0.59444444444444444</v>
      </c>
      <c r="J1267" t="s">
        <v>25</v>
      </c>
      <c r="K1267" t="s">
        <v>23</v>
      </c>
      <c r="L1267">
        <v>13.342000000000001</v>
      </c>
      <c r="M1267" t="s">
        <v>532</v>
      </c>
      <c r="N1267">
        <v>34</v>
      </c>
      <c r="O1267" t="s">
        <v>75</v>
      </c>
      <c r="P1267">
        <v>1.6</v>
      </c>
      <c r="Q1267" t="s">
        <v>31</v>
      </c>
      <c r="R1267" t="s">
        <v>32</v>
      </c>
      <c r="S1267">
        <v>21.347000000000001</v>
      </c>
      <c r="T1267">
        <v>725.80499999999995</v>
      </c>
    </row>
    <row r="1268" spans="1:20" x14ac:dyDescent="0.25">
      <c r="A1268" t="s">
        <v>111</v>
      </c>
      <c r="B1268">
        <v>736268</v>
      </c>
      <c r="C1268" t="s">
        <v>29</v>
      </c>
      <c r="D1268" t="s">
        <v>21</v>
      </c>
      <c r="E1268" t="s">
        <v>545</v>
      </c>
      <c r="F1268" s="1">
        <v>0.30902777777777779</v>
      </c>
      <c r="G1268" t="s">
        <v>28</v>
      </c>
      <c r="H1268" t="s">
        <v>24</v>
      </c>
      <c r="I1268" s="1">
        <v>0.33680555555555558</v>
      </c>
      <c r="J1268" t="s">
        <v>26</v>
      </c>
      <c r="K1268" t="s">
        <v>23</v>
      </c>
      <c r="L1268">
        <v>17.135999999999999</v>
      </c>
      <c r="M1268" t="s">
        <v>532</v>
      </c>
      <c r="N1268">
        <v>34</v>
      </c>
      <c r="P1268">
        <v>1</v>
      </c>
      <c r="S1268">
        <f t="shared" ref="S1268:S1269" si="64">P1268*L1268</f>
        <v>17.135999999999999</v>
      </c>
      <c r="T1268">
        <f t="shared" ref="T1268:T1269" si="65">S1268*N1268</f>
        <v>582.62400000000002</v>
      </c>
    </row>
    <row r="1269" spans="1:20" x14ac:dyDescent="0.25">
      <c r="A1269" t="s">
        <v>111</v>
      </c>
      <c r="B1269">
        <v>736266</v>
      </c>
      <c r="C1269" t="s">
        <v>29</v>
      </c>
      <c r="D1269" t="s">
        <v>21</v>
      </c>
      <c r="E1269" t="s">
        <v>546</v>
      </c>
      <c r="F1269" s="1">
        <v>0.57986111111111105</v>
      </c>
      <c r="G1269" t="s">
        <v>28</v>
      </c>
      <c r="H1269" t="s">
        <v>36</v>
      </c>
      <c r="I1269" s="1">
        <v>0.60416666666666663</v>
      </c>
      <c r="J1269" t="s">
        <v>25</v>
      </c>
      <c r="K1269" t="s">
        <v>23</v>
      </c>
      <c r="L1269">
        <v>21.126000000000001</v>
      </c>
      <c r="M1269" t="s">
        <v>532</v>
      </c>
      <c r="N1269">
        <v>34</v>
      </c>
      <c r="P1269">
        <v>1</v>
      </c>
      <c r="S1269">
        <f t="shared" si="64"/>
        <v>21.126000000000001</v>
      </c>
      <c r="T1269">
        <f t="shared" si="65"/>
        <v>718.28399999999999</v>
      </c>
    </row>
    <row r="1270" spans="1:20" x14ac:dyDescent="0.25">
      <c r="A1270" t="s">
        <v>116</v>
      </c>
      <c r="B1270">
        <v>739920</v>
      </c>
      <c r="C1270" t="s">
        <v>29</v>
      </c>
      <c r="D1270" t="s">
        <v>21</v>
      </c>
      <c r="E1270" t="s">
        <v>329</v>
      </c>
      <c r="F1270" s="1">
        <v>0.55902777777777779</v>
      </c>
      <c r="G1270" t="s">
        <v>147</v>
      </c>
      <c r="H1270" t="s">
        <v>246</v>
      </c>
      <c r="I1270" s="1">
        <v>0.58680555555555558</v>
      </c>
      <c r="J1270" t="s">
        <v>25</v>
      </c>
      <c r="K1270" t="s">
        <v>23</v>
      </c>
      <c r="L1270">
        <v>27.87</v>
      </c>
      <c r="M1270" t="s">
        <v>532</v>
      </c>
      <c r="N1270">
        <v>34</v>
      </c>
      <c r="O1270" t="s">
        <v>30</v>
      </c>
      <c r="P1270">
        <v>1</v>
      </c>
      <c r="Q1270" t="s">
        <v>31</v>
      </c>
      <c r="R1270" t="s">
        <v>32</v>
      </c>
      <c r="S1270">
        <v>27.87</v>
      </c>
      <c r="T1270">
        <v>947.58</v>
      </c>
    </row>
    <row r="1271" spans="1:20" x14ac:dyDescent="0.25">
      <c r="A1271" t="s">
        <v>116</v>
      </c>
      <c r="B1271">
        <v>501001</v>
      </c>
      <c r="C1271" t="s">
        <v>29</v>
      </c>
      <c r="D1271" t="s">
        <v>21</v>
      </c>
      <c r="E1271" t="s">
        <v>325</v>
      </c>
      <c r="F1271" s="1">
        <v>0.27083333333333331</v>
      </c>
      <c r="G1271" t="s">
        <v>147</v>
      </c>
      <c r="H1271" t="e">
        <f>-Motella - Via Grandi</f>
        <v>#NAME?</v>
      </c>
      <c r="I1271" s="1">
        <v>0.28125</v>
      </c>
      <c r="K1271" t="s">
        <v>23</v>
      </c>
      <c r="L1271">
        <v>11.156000000000001</v>
      </c>
      <c r="M1271" t="s">
        <v>532</v>
      </c>
      <c r="N1271">
        <v>34</v>
      </c>
      <c r="O1271" t="s">
        <v>30</v>
      </c>
      <c r="P1271">
        <v>1</v>
      </c>
      <c r="Q1271" t="s">
        <v>31</v>
      </c>
      <c r="R1271" t="s">
        <v>32</v>
      </c>
      <c r="S1271">
        <v>11.156000000000001</v>
      </c>
      <c r="T1271">
        <v>379.30399999999997</v>
      </c>
    </row>
    <row r="1272" spans="1:20" x14ac:dyDescent="0.25">
      <c r="A1272" t="s">
        <v>116</v>
      </c>
      <c r="B1272">
        <v>740167</v>
      </c>
      <c r="C1272" t="s">
        <v>29</v>
      </c>
      <c r="D1272" t="s">
        <v>21</v>
      </c>
      <c r="E1272" t="s">
        <v>324</v>
      </c>
      <c r="F1272" s="1">
        <v>0.25</v>
      </c>
      <c r="G1272" t="s">
        <v>147</v>
      </c>
      <c r="H1272" t="s">
        <v>246</v>
      </c>
      <c r="I1272" s="1">
        <v>0.27430555555555552</v>
      </c>
      <c r="K1272" t="s">
        <v>23</v>
      </c>
      <c r="L1272">
        <v>24.486000000000001</v>
      </c>
      <c r="M1272" t="s">
        <v>532</v>
      </c>
      <c r="N1272">
        <v>34</v>
      </c>
      <c r="O1272" t="s">
        <v>30</v>
      </c>
      <c r="P1272">
        <v>1</v>
      </c>
      <c r="Q1272" t="s">
        <v>31</v>
      </c>
      <c r="R1272" t="s">
        <v>32</v>
      </c>
      <c r="S1272">
        <v>24.486000000000001</v>
      </c>
      <c r="T1272">
        <v>832.524</v>
      </c>
    </row>
    <row r="1273" spans="1:20" x14ac:dyDescent="0.25">
      <c r="A1273" t="s">
        <v>116</v>
      </c>
      <c r="B1273">
        <v>739919</v>
      </c>
      <c r="C1273" t="s">
        <v>29</v>
      </c>
      <c r="D1273" t="s">
        <v>21</v>
      </c>
      <c r="E1273" t="s">
        <v>323</v>
      </c>
      <c r="F1273" s="1">
        <v>0.59027777777777779</v>
      </c>
      <c r="G1273" t="s">
        <v>147</v>
      </c>
      <c r="H1273" t="s">
        <v>246</v>
      </c>
      <c r="I1273" s="1">
        <v>0.62152777777777779</v>
      </c>
      <c r="J1273" t="s">
        <v>25</v>
      </c>
      <c r="K1273" t="s">
        <v>23</v>
      </c>
      <c r="L1273">
        <v>30.728999999999999</v>
      </c>
      <c r="M1273" t="s">
        <v>532</v>
      </c>
      <c r="N1273">
        <v>34</v>
      </c>
      <c r="O1273" t="s">
        <v>30</v>
      </c>
      <c r="P1273">
        <v>1</v>
      </c>
      <c r="Q1273" t="s">
        <v>31</v>
      </c>
      <c r="R1273" t="s">
        <v>32</v>
      </c>
      <c r="S1273">
        <v>30.728999999999999</v>
      </c>
      <c r="T1273">
        <v>1044.7860000000001</v>
      </c>
    </row>
    <row r="1274" spans="1:20" x14ac:dyDescent="0.25">
      <c r="A1274" t="s">
        <v>116</v>
      </c>
      <c r="B1274">
        <v>736075</v>
      </c>
      <c r="C1274" t="s">
        <v>29</v>
      </c>
      <c r="D1274" t="s">
        <v>21</v>
      </c>
      <c r="E1274" t="s">
        <v>173</v>
      </c>
      <c r="F1274" s="1">
        <v>0.39930555555555558</v>
      </c>
      <c r="G1274" t="s">
        <v>147</v>
      </c>
      <c r="H1274" t="s">
        <v>36</v>
      </c>
      <c r="I1274" s="1">
        <v>0.42986111111111108</v>
      </c>
      <c r="K1274" t="s">
        <v>23</v>
      </c>
      <c r="L1274">
        <v>26.135000000000002</v>
      </c>
      <c r="M1274" t="s">
        <v>532</v>
      </c>
      <c r="N1274">
        <v>34</v>
      </c>
      <c r="O1274" t="s">
        <v>30</v>
      </c>
      <c r="P1274">
        <v>1</v>
      </c>
      <c r="Q1274" t="s">
        <v>31</v>
      </c>
      <c r="R1274" t="s">
        <v>32</v>
      </c>
      <c r="S1274">
        <v>26.135000000000002</v>
      </c>
      <c r="T1274">
        <v>888.59</v>
      </c>
    </row>
    <row r="1275" spans="1:20" x14ac:dyDescent="0.25">
      <c r="A1275" t="s">
        <v>116</v>
      </c>
      <c r="B1275">
        <v>736196</v>
      </c>
      <c r="C1275" t="s">
        <v>29</v>
      </c>
      <c r="D1275" t="s">
        <v>21</v>
      </c>
      <c r="E1275" t="s">
        <v>173</v>
      </c>
      <c r="F1275" s="1">
        <v>0.27083333333333331</v>
      </c>
      <c r="G1275" t="s">
        <v>147</v>
      </c>
      <c r="H1275" t="s">
        <v>36</v>
      </c>
      <c r="I1275" s="1">
        <v>0.30138888888888887</v>
      </c>
      <c r="J1275" t="s">
        <v>26</v>
      </c>
      <c r="K1275" t="s">
        <v>23</v>
      </c>
      <c r="L1275">
        <v>26.135000000000002</v>
      </c>
      <c r="M1275" t="s">
        <v>532</v>
      </c>
      <c r="N1275">
        <v>34</v>
      </c>
      <c r="O1275" t="s">
        <v>30</v>
      </c>
      <c r="P1275">
        <v>1</v>
      </c>
      <c r="Q1275" t="s">
        <v>31</v>
      </c>
      <c r="R1275" t="s">
        <v>32</v>
      </c>
      <c r="S1275">
        <v>26.135000000000002</v>
      </c>
      <c r="T1275">
        <v>888.59</v>
      </c>
    </row>
    <row r="1276" spans="1:20" x14ac:dyDescent="0.25">
      <c r="A1276" t="s">
        <v>116</v>
      </c>
      <c r="B1276">
        <v>736202</v>
      </c>
      <c r="C1276" t="s">
        <v>29</v>
      </c>
      <c r="D1276" t="s">
        <v>21</v>
      </c>
      <c r="E1276" t="s">
        <v>173</v>
      </c>
      <c r="F1276" s="1">
        <v>0.4826388888888889</v>
      </c>
      <c r="G1276" t="s">
        <v>147</v>
      </c>
      <c r="H1276" t="s">
        <v>36</v>
      </c>
      <c r="I1276" s="1">
        <v>0.5131944444444444</v>
      </c>
      <c r="K1276" t="s">
        <v>23</v>
      </c>
      <c r="L1276">
        <v>26.135000000000002</v>
      </c>
      <c r="M1276" t="s">
        <v>532</v>
      </c>
      <c r="N1276">
        <v>34</v>
      </c>
      <c r="O1276" t="s">
        <v>30</v>
      </c>
      <c r="P1276">
        <v>1</v>
      </c>
      <c r="Q1276" t="s">
        <v>31</v>
      </c>
      <c r="R1276" t="s">
        <v>32</v>
      </c>
      <c r="S1276">
        <v>26.135000000000002</v>
      </c>
      <c r="T1276">
        <v>888.59</v>
      </c>
    </row>
    <row r="1277" spans="1:20" x14ac:dyDescent="0.25">
      <c r="A1277" t="s">
        <v>116</v>
      </c>
      <c r="B1277">
        <v>736200</v>
      </c>
      <c r="C1277" t="s">
        <v>29</v>
      </c>
      <c r="D1277" t="s">
        <v>21</v>
      </c>
      <c r="E1277" t="s">
        <v>173</v>
      </c>
      <c r="F1277" s="1">
        <v>0.59722222222222221</v>
      </c>
      <c r="G1277" t="s">
        <v>147</v>
      </c>
      <c r="H1277" t="s">
        <v>36</v>
      </c>
      <c r="I1277" s="1">
        <v>0.62777777777777777</v>
      </c>
      <c r="J1277" t="s">
        <v>25</v>
      </c>
      <c r="K1277" t="s">
        <v>23</v>
      </c>
      <c r="L1277">
        <v>26.135000000000002</v>
      </c>
      <c r="M1277" t="s">
        <v>532</v>
      </c>
      <c r="N1277">
        <v>34</v>
      </c>
      <c r="O1277" t="s">
        <v>30</v>
      </c>
      <c r="P1277">
        <v>1</v>
      </c>
      <c r="Q1277" t="s">
        <v>31</v>
      </c>
      <c r="R1277" t="s">
        <v>32</v>
      </c>
      <c r="S1277">
        <v>26.135000000000002</v>
      </c>
      <c r="T1277">
        <v>888.59</v>
      </c>
    </row>
    <row r="1278" spans="1:20" x14ac:dyDescent="0.25">
      <c r="A1278" t="s">
        <v>116</v>
      </c>
      <c r="B1278">
        <v>736198</v>
      </c>
      <c r="C1278" t="s">
        <v>29</v>
      </c>
      <c r="D1278" t="s">
        <v>21</v>
      </c>
      <c r="E1278" t="s">
        <v>173</v>
      </c>
      <c r="F1278" s="1">
        <v>0.72916666666666663</v>
      </c>
      <c r="G1278" t="s">
        <v>147</v>
      </c>
      <c r="H1278" t="s">
        <v>36</v>
      </c>
      <c r="I1278" s="1">
        <v>0.7597222222222223</v>
      </c>
      <c r="J1278" t="s">
        <v>22</v>
      </c>
      <c r="K1278" t="s">
        <v>23</v>
      </c>
      <c r="L1278">
        <v>26.135000000000002</v>
      </c>
      <c r="M1278" t="s">
        <v>532</v>
      </c>
      <c r="N1278">
        <v>34</v>
      </c>
      <c r="O1278" t="s">
        <v>30</v>
      </c>
      <c r="P1278">
        <v>1</v>
      </c>
      <c r="Q1278" t="s">
        <v>31</v>
      </c>
      <c r="R1278" t="s">
        <v>32</v>
      </c>
      <c r="S1278">
        <v>26.135000000000002</v>
      </c>
      <c r="T1278">
        <v>888.59</v>
      </c>
    </row>
    <row r="1279" spans="1:20" x14ac:dyDescent="0.25">
      <c r="A1279" t="s">
        <v>116</v>
      </c>
      <c r="B1279">
        <v>736197</v>
      </c>
      <c r="C1279" t="s">
        <v>29</v>
      </c>
      <c r="D1279" t="s">
        <v>21</v>
      </c>
      <c r="E1279" t="s">
        <v>173</v>
      </c>
      <c r="F1279" s="1">
        <v>0.76736111111111116</v>
      </c>
      <c r="G1279" t="s">
        <v>147</v>
      </c>
      <c r="H1279" t="s">
        <v>36</v>
      </c>
      <c r="I1279" s="1">
        <v>0.79861111111111116</v>
      </c>
      <c r="J1279" t="s">
        <v>22</v>
      </c>
      <c r="K1279" t="s">
        <v>23</v>
      </c>
      <c r="L1279">
        <v>26.135000000000002</v>
      </c>
      <c r="M1279" t="s">
        <v>532</v>
      </c>
      <c r="N1279">
        <v>34</v>
      </c>
      <c r="O1279" t="s">
        <v>30</v>
      </c>
      <c r="P1279">
        <v>1</v>
      </c>
      <c r="Q1279" t="s">
        <v>31</v>
      </c>
      <c r="R1279" t="s">
        <v>32</v>
      </c>
      <c r="S1279">
        <v>26.135000000000002</v>
      </c>
      <c r="T1279">
        <v>888.59</v>
      </c>
    </row>
    <row r="1280" spans="1:20" x14ac:dyDescent="0.25">
      <c r="A1280" t="s">
        <v>116</v>
      </c>
      <c r="B1280">
        <v>736076</v>
      </c>
      <c r="C1280" t="s">
        <v>29</v>
      </c>
      <c r="D1280" t="s">
        <v>21</v>
      </c>
      <c r="E1280" t="s">
        <v>173</v>
      </c>
      <c r="F1280" s="1">
        <v>0.30555555555555552</v>
      </c>
      <c r="G1280" t="s">
        <v>147</v>
      </c>
      <c r="H1280" t="s">
        <v>36</v>
      </c>
      <c r="I1280" s="1">
        <v>0.33611111111111108</v>
      </c>
      <c r="J1280" t="s">
        <v>26</v>
      </c>
      <c r="K1280" t="s">
        <v>23</v>
      </c>
      <c r="L1280">
        <v>26.135000000000002</v>
      </c>
      <c r="M1280" t="s">
        <v>532</v>
      </c>
      <c r="N1280">
        <v>34</v>
      </c>
      <c r="O1280" t="s">
        <v>30</v>
      </c>
      <c r="P1280">
        <v>1</v>
      </c>
      <c r="Q1280" t="s">
        <v>31</v>
      </c>
      <c r="R1280" t="s">
        <v>32</v>
      </c>
      <c r="S1280">
        <v>26.135000000000002</v>
      </c>
      <c r="T1280">
        <v>888.59</v>
      </c>
    </row>
    <row r="1281" spans="1:20" x14ac:dyDescent="0.25">
      <c r="A1281" t="s">
        <v>270</v>
      </c>
      <c r="B1281">
        <v>737628</v>
      </c>
      <c r="C1281" t="s">
        <v>33</v>
      </c>
      <c r="D1281" t="s">
        <v>21</v>
      </c>
      <c r="E1281" t="s">
        <v>275</v>
      </c>
      <c r="F1281" s="1">
        <v>0.58680555555555558</v>
      </c>
      <c r="G1281" t="s">
        <v>272</v>
      </c>
      <c r="H1281" t="s">
        <v>276</v>
      </c>
      <c r="I1281" s="1">
        <v>0.60763888888888895</v>
      </c>
      <c r="J1281" t="s">
        <v>25</v>
      </c>
      <c r="K1281" t="s">
        <v>23</v>
      </c>
      <c r="L1281">
        <v>8.7279999999999998</v>
      </c>
      <c r="M1281" t="s">
        <v>532</v>
      </c>
      <c r="N1281">
        <v>34</v>
      </c>
      <c r="P1281">
        <v>1</v>
      </c>
      <c r="S1281">
        <f t="shared" ref="S1281:S1300" si="66">P1281*L1281</f>
        <v>8.7279999999999998</v>
      </c>
      <c r="T1281">
        <f t="shared" ref="T1281:T1300" si="67">S1281*N1281</f>
        <v>296.75200000000001</v>
      </c>
    </row>
    <row r="1282" spans="1:20" x14ac:dyDescent="0.25">
      <c r="A1282" t="s">
        <v>270</v>
      </c>
      <c r="B1282">
        <v>737636</v>
      </c>
      <c r="C1282" t="s">
        <v>33</v>
      </c>
      <c r="D1282" t="s">
        <v>21</v>
      </c>
      <c r="E1282" t="s">
        <v>275</v>
      </c>
      <c r="F1282" s="1">
        <v>0.28819444444444448</v>
      </c>
      <c r="G1282" t="s">
        <v>272</v>
      </c>
      <c r="H1282" t="s">
        <v>276</v>
      </c>
      <c r="I1282" s="1">
        <v>0.30902777777777779</v>
      </c>
      <c r="J1282" t="s">
        <v>26</v>
      </c>
      <c r="K1282" t="s">
        <v>23</v>
      </c>
      <c r="L1282">
        <v>8.7279999999999998</v>
      </c>
      <c r="M1282" t="s">
        <v>532</v>
      </c>
      <c r="N1282">
        <v>34</v>
      </c>
      <c r="P1282">
        <v>1</v>
      </c>
      <c r="S1282">
        <f t="shared" si="66"/>
        <v>8.7279999999999998</v>
      </c>
      <c r="T1282">
        <f t="shared" si="67"/>
        <v>296.75200000000001</v>
      </c>
    </row>
    <row r="1283" spans="1:20" x14ac:dyDescent="0.25">
      <c r="A1283" t="s">
        <v>270</v>
      </c>
      <c r="B1283">
        <v>737632</v>
      </c>
      <c r="C1283" t="s">
        <v>33</v>
      </c>
      <c r="D1283" t="s">
        <v>21</v>
      </c>
      <c r="E1283" t="s">
        <v>547</v>
      </c>
      <c r="F1283" s="1">
        <v>0.37152777777777773</v>
      </c>
      <c r="G1283" t="s">
        <v>272</v>
      </c>
      <c r="H1283" t="s">
        <v>548</v>
      </c>
      <c r="I1283" s="1">
        <v>0.37638888888888888</v>
      </c>
      <c r="K1283" t="s">
        <v>23</v>
      </c>
      <c r="L1283">
        <v>2.327</v>
      </c>
      <c r="M1283" t="s">
        <v>532</v>
      </c>
      <c r="N1283">
        <v>34</v>
      </c>
      <c r="P1283">
        <v>1</v>
      </c>
      <c r="S1283">
        <f t="shared" si="66"/>
        <v>2.327</v>
      </c>
      <c r="T1283">
        <f t="shared" si="67"/>
        <v>79.117999999999995</v>
      </c>
    </row>
    <row r="1284" spans="1:20" x14ac:dyDescent="0.25">
      <c r="A1284" t="s">
        <v>270</v>
      </c>
      <c r="B1284">
        <v>737643</v>
      </c>
      <c r="C1284" t="s">
        <v>33</v>
      </c>
      <c r="D1284" t="s">
        <v>21</v>
      </c>
      <c r="E1284" t="s">
        <v>277</v>
      </c>
      <c r="F1284" s="1">
        <v>0.3298611111111111</v>
      </c>
      <c r="G1284" t="s">
        <v>272</v>
      </c>
      <c r="H1284" t="s">
        <v>276</v>
      </c>
      <c r="I1284" s="1">
        <v>0.35069444444444442</v>
      </c>
      <c r="J1284" t="s">
        <v>26</v>
      </c>
      <c r="K1284" t="s">
        <v>23</v>
      </c>
      <c r="L1284">
        <v>9.0210000000000008</v>
      </c>
      <c r="M1284" t="s">
        <v>532</v>
      </c>
      <c r="N1284">
        <v>34</v>
      </c>
      <c r="P1284">
        <v>1</v>
      </c>
      <c r="S1284">
        <f t="shared" si="66"/>
        <v>9.0210000000000008</v>
      </c>
      <c r="T1284">
        <f t="shared" si="67"/>
        <v>306.71400000000006</v>
      </c>
    </row>
    <row r="1285" spans="1:20" x14ac:dyDescent="0.25">
      <c r="A1285" t="s">
        <v>270</v>
      </c>
      <c r="B1285">
        <v>737635</v>
      </c>
      <c r="C1285" t="s">
        <v>33</v>
      </c>
      <c r="D1285" t="s">
        <v>21</v>
      </c>
      <c r="E1285" t="s">
        <v>277</v>
      </c>
      <c r="F1285" s="1">
        <v>0.3125</v>
      </c>
      <c r="G1285" t="s">
        <v>272</v>
      </c>
      <c r="H1285" t="s">
        <v>276</v>
      </c>
      <c r="I1285" s="1">
        <v>0.33333333333333331</v>
      </c>
      <c r="J1285" t="s">
        <v>26</v>
      </c>
      <c r="K1285" t="s">
        <v>23</v>
      </c>
      <c r="L1285">
        <v>9.0210000000000008</v>
      </c>
      <c r="M1285" t="s">
        <v>532</v>
      </c>
      <c r="N1285">
        <v>34</v>
      </c>
      <c r="P1285">
        <v>1</v>
      </c>
      <c r="S1285">
        <f t="shared" si="66"/>
        <v>9.0210000000000008</v>
      </c>
      <c r="T1285">
        <f t="shared" si="67"/>
        <v>306.71400000000006</v>
      </c>
    </row>
    <row r="1286" spans="1:20" x14ac:dyDescent="0.25">
      <c r="A1286" t="s">
        <v>270</v>
      </c>
      <c r="B1286">
        <v>737631</v>
      </c>
      <c r="C1286" t="s">
        <v>33</v>
      </c>
      <c r="D1286" t="s">
        <v>21</v>
      </c>
      <c r="E1286" t="s">
        <v>277</v>
      </c>
      <c r="F1286" s="1">
        <v>0.53125</v>
      </c>
      <c r="G1286" t="s">
        <v>272</v>
      </c>
      <c r="H1286" t="s">
        <v>276</v>
      </c>
      <c r="I1286" s="1">
        <v>0.55208333333333337</v>
      </c>
      <c r="J1286" t="s">
        <v>25</v>
      </c>
      <c r="K1286" t="s">
        <v>23</v>
      </c>
      <c r="L1286">
        <v>9.0210000000000008</v>
      </c>
      <c r="M1286" t="s">
        <v>532</v>
      </c>
      <c r="N1286">
        <v>34</v>
      </c>
      <c r="P1286">
        <v>1</v>
      </c>
      <c r="S1286">
        <f t="shared" si="66"/>
        <v>9.0210000000000008</v>
      </c>
      <c r="T1286">
        <f t="shared" si="67"/>
        <v>306.71400000000006</v>
      </c>
    </row>
    <row r="1287" spans="1:20" x14ac:dyDescent="0.25">
      <c r="A1287" t="s">
        <v>270</v>
      </c>
      <c r="B1287">
        <v>737630</v>
      </c>
      <c r="C1287" t="s">
        <v>33</v>
      </c>
      <c r="D1287" t="s">
        <v>21</v>
      </c>
      <c r="E1287" t="s">
        <v>549</v>
      </c>
      <c r="F1287" s="1">
        <v>0.57291666666666663</v>
      </c>
      <c r="G1287" t="s">
        <v>272</v>
      </c>
      <c r="H1287" t="s">
        <v>276</v>
      </c>
      <c r="I1287" s="1">
        <v>0.59375</v>
      </c>
      <c r="J1287" t="s">
        <v>25</v>
      </c>
      <c r="K1287" t="s">
        <v>23</v>
      </c>
      <c r="L1287">
        <v>9.0210000000000008</v>
      </c>
      <c r="M1287" t="s">
        <v>532</v>
      </c>
      <c r="N1287">
        <v>34</v>
      </c>
      <c r="P1287">
        <v>1</v>
      </c>
      <c r="S1287">
        <f t="shared" si="66"/>
        <v>9.0210000000000008</v>
      </c>
      <c r="T1287">
        <f t="shared" si="67"/>
        <v>306.71400000000006</v>
      </c>
    </row>
    <row r="1288" spans="1:20" x14ac:dyDescent="0.25">
      <c r="A1288" t="s">
        <v>270</v>
      </c>
      <c r="B1288">
        <v>737633</v>
      </c>
      <c r="C1288" t="s">
        <v>33</v>
      </c>
      <c r="D1288" t="s">
        <v>21</v>
      </c>
      <c r="E1288" t="s">
        <v>278</v>
      </c>
      <c r="F1288" s="1">
        <v>0.35416666666666669</v>
      </c>
      <c r="G1288" t="s">
        <v>272</v>
      </c>
      <c r="H1288" t="s">
        <v>274</v>
      </c>
      <c r="I1288" s="1">
        <v>0.37152777777777773</v>
      </c>
      <c r="J1288" t="s">
        <v>26</v>
      </c>
      <c r="K1288" t="s">
        <v>23</v>
      </c>
      <c r="L1288">
        <v>9.8889999999999993</v>
      </c>
      <c r="M1288" t="s">
        <v>532</v>
      </c>
      <c r="N1288">
        <v>34</v>
      </c>
      <c r="P1288">
        <v>1</v>
      </c>
      <c r="S1288">
        <f t="shared" si="66"/>
        <v>9.8889999999999993</v>
      </c>
      <c r="T1288">
        <f t="shared" si="67"/>
        <v>336.226</v>
      </c>
    </row>
    <row r="1289" spans="1:20" x14ac:dyDescent="0.25">
      <c r="A1289" t="s">
        <v>220</v>
      </c>
      <c r="B1289">
        <v>737682</v>
      </c>
      <c r="C1289" t="s">
        <v>33</v>
      </c>
      <c r="D1289" t="s">
        <v>21</v>
      </c>
      <c r="E1289" t="s">
        <v>279</v>
      </c>
      <c r="F1289" s="1">
        <v>0.51388888888888895</v>
      </c>
      <c r="G1289" t="s">
        <v>280</v>
      </c>
      <c r="H1289" t="s">
        <v>281</v>
      </c>
      <c r="I1289" s="1">
        <v>0.53819444444444442</v>
      </c>
      <c r="J1289" t="s">
        <v>25</v>
      </c>
      <c r="K1289" t="s">
        <v>23</v>
      </c>
      <c r="L1289">
        <v>11.823</v>
      </c>
      <c r="M1289" t="s">
        <v>532</v>
      </c>
      <c r="N1289">
        <v>34</v>
      </c>
      <c r="P1289">
        <v>1</v>
      </c>
      <c r="S1289">
        <f t="shared" si="66"/>
        <v>11.823</v>
      </c>
      <c r="T1289">
        <f t="shared" si="67"/>
        <v>401.98200000000003</v>
      </c>
    </row>
    <row r="1290" spans="1:20" x14ac:dyDescent="0.25">
      <c r="A1290" t="s">
        <v>220</v>
      </c>
      <c r="B1290">
        <v>737688</v>
      </c>
      <c r="C1290" t="s">
        <v>33</v>
      </c>
      <c r="D1290" t="s">
        <v>21</v>
      </c>
      <c r="E1290" t="s">
        <v>282</v>
      </c>
      <c r="F1290" s="1">
        <v>0.54513888888888895</v>
      </c>
      <c r="G1290" t="s">
        <v>280</v>
      </c>
      <c r="H1290" t="s">
        <v>281</v>
      </c>
      <c r="I1290" s="1">
        <v>0.57291666666666663</v>
      </c>
      <c r="J1290" t="s">
        <v>25</v>
      </c>
      <c r="K1290" t="s">
        <v>23</v>
      </c>
      <c r="L1290">
        <v>12.548</v>
      </c>
      <c r="M1290" t="s">
        <v>532</v>
      </c>
      <c r="N1290">
        <v>34</v>
      </c>
      <c r="P1290">
        <v>1</v>
      </c>
      <c r="S1290">
        <f t="shared" si="66"/>
        <v>12.548</v>
      </c>
      <c r="T1290">
        <f t="shared" si="67"/>
        <v>426.63200000000001</v>
      </c>
    </row>
    <row r="1291" spans="1:20" x14ac:dyDescent="0.25">
      <c r="A1291" t="s">
        <v>283</v>
      </c>
      <c r="B1291">
        <v>737660</v>
      </c>
      <c r="C1291" t="s">
        <v>33</v>
      </c>
      <c r="D1291" t="s">
        <v>21</v>
      </c>
      <c r="E1291" t="s">
        <v>287</v>
      </c>
      <c r="F1291" s="1">
        <v>0.2986111111111111</v>
      </c>
      <c r="G1291" t="s">
        <v>285</v>
      </c>
      <c r="H1291" t="s">
        <v>288</v>
      </c>
      <c r="I1291" s="1">
        <v>0.32777777777777778</v>
      </c>
      <c r="J1291" t="s">
        <v>26</v>
      </c>
      <c r="K1291" t="s">
        <v>23</v>
      </c>
      <c r="L1291">
        <v>17.657</v>
      </c>
      <c r="M1291" t="s">
        <v>532</v>
      </c>
      <c r="N1291">
        <v>34</v>
      </c>
      <c r="P1291">
        <v>1</v>
      </c>
      <c r="S1291">
        <f t="shared" si="66"/>
        <v>17.657</v>
      </c>
      <c r="T1291">
        <f t="shared" si="67"/>
        <v>600.33799999999997</v>
      </c>
    </row>
    <row r="1292" spans="1:20" x14ac:dyDescent="0.25">
      <c r="A1292" t="s">
        <v>283</v>
      </c>
      <c r="B1292">
        <v>737670</v>
      </c>
      <c r="C1292" t="s">
        <v>33</v>
      </c>
      <c r="D1292" t="s">
        <v>21</v>
      </c>
      <c r="E1292" t="s">
        <v>284</v>
      </c>
      <c r="F1292" s="1">
        <v>0.52777777777777779</v>
      </c>
      <c r="G1292" t="s">
        <v>285</v>
      </c>
      <c r="H1292" t="s">
        <v>286</v>
      </c>
      <c r="I1292" s="1">
        <v>0.54861111111111105</v>
      </c>
      <c r="J1292" t="s">
        <v>25</v>
      </c>
      <c r="K1292" t="s">
        <v>23</v>
      </c>
      <c r="L1292">
        <v>10.744</v>
      </c>
      <c r="M1292" t="s">
        <v>532</v>
      </c>
      <c r="N1292">
        <v>34</v>
      </c>
      <c r="P1292">
        <v>1</v>
      </c>
      <c r="S1292">
        <f t="shared" si="66"/>
        <v>10.744</v>
      </c>
      <c r="T1292">
        <f t="shared" si="67"/>
        <v>365.29599999999999</v>
      </c>
    </row>
    <row r="1293" spans="1:20" x14ac:dyDescent="0.25">
      <c r="A1293" t="s">
        <v>283</v>
      </c>
      <c r="B1293">
        <v>737663</v>
      </c>
      <c r="C1293" t="s">
        <v>33</v>
      </c>
      <c r="D1293" t="s">
        <v>21</v>
      </c>
      <c r="E1293" t="s">
        <v>289</v>
      </c>
      <c r="F1293" s="1">
        <v>0.33680555555555558</v>
      </c>
      <c r="G1293" t="s">
        <v>285</v>
      </c>
      <c r="H1293" t="s">
        <v>286</v>
      </c>
      <c r="I1293" s="1">
        <v>0.36388888888888887</v>
      </c>
      <c r="J1293" t="s">
        <v>26</v>
      </c>
      <c r="K1293" t="s">
        <v>23</v>
      </c>
      <c r="L1293">
        <v>18.923999999999999</v>
      </c>
      <c r="M1293" t="s">
        <v>532</v>
      </c>
      <c r="N1293">
        <v>34</v>
      </c>
      <c r="P1293">
        <v>1</v>
      </c>
      <c r="S1293">
        <f t="shared" si="66"/>
        <v>18.923999999999999</v>
      </c>
      <c r="T1293">
        <f t="shared" si="67"/>
        <v>643.41599999999994</v>
      </c>
    </row>
    <row r="1294" spans="1:20" x14ac:dyDescent="0.25">
      <c r="A1294" t="s">
        <v>283</v>
      </c>
      <c r="B1294">
        <v>737674</v>
      </c>
      <c r="C1294" t="s">
        <v>33</v>
      </c>
      <c r="D1294" t="s">
        <v>21</v>
      </c>
      <c r="E1294" t="s">
        <v>290</v>
      </c>
      <c r="F1294" s="1">
        <v>0.50902777777777775</v>
      </c>
      <c r="G1294" t="s">
        <v>286</v>
      </c>
      <c r="H1294" t="s">
        <v>285</v>
      </c>
      <c r="I1294" s="1">
        <v>0.52777777777777779</v>
      </c>
      <c r="J1294" t="s">
        <v>25</v>
      </c>
      <c r="K1294" t="s">
        <v>23</v>
      </c>
      <c r="L1294">
        <v>9.1959999999999997</v>
      </c>
      <c r="M1294" t="s">
        <v>532</v>
      </c>
      <c r="N1294">
        <v>34</v>
      </c>
      <c r="P1294">
        <v>1</v>
      </c>
      <c r="S1294">
        <f t="shared" si="66"/>
        <v>9.1959999999999997</v>
      </c>
      <c r="T1294">
        <f t="shared" si="67"/>
        <v>312.66399999999999</v>
      </c>
    </row>
    <row r="1295" spans="1:20" x14ac:dyDescent="0.25">
      <c r="A1295" t="s">
        <v>283</v>
      </c>
      <c r="B1295">
        <v>740150</v>
      </c>
      <c r="C1295" t="s">
        <v>33</v>
      </c>
      <c r="D1295" t="s">
        <v>21</v>
      </c>
      <c r="E1295" t="s">
        <v>291</v>
      </c>
      <c r="F1295" s="1">
        <v>0.54861111111111105</v>
      </c>
      <c r="G1295" t="s">
        <v>286</v>
      </c>
      <c r="H1295" t="s">
        <v>233</v>
      </c>
      <c r="I1295" s="1">
        <v>0.5625</v>
      </c>
      <c r="J1295" t="s">
        <v>25</v>
      </c>
      <c r="K1295" t="s">
        <v>23</v>
      </c>
      <c r="L1295">
        <v>5.1529999999999996</v>
      </c>
      <c r="M1295" t="s">
        <v>532</v>
      </c>
      <c r="N1295">
        <v>34</v>
      </c>
      <c r="P1295">
        <v>1</v>
      </c>
      <c r="S1295">
        <f t="shared" si="66"/>
        <v>5.1529999999999996</v>
      </c>
      <c r="T1295">
        <f t="shared" si="67"/>
        <v>175.202</v>
      </c>
    </row>
    <row r="1296" spans="1:20" x14ac:dyDescent="0.25">
      <c r="A1296" t="s">
        <v>270</v>
      </c>
      <c r="B1296">
        <v>737657</v>
      </c>
      <c r="C1296" t="s">
        <v>33</v>
      </c>
      <c r="D1296" t="s">
        <v>21</v>
      </c>
      <c r="E1296" t="s">
        <v>292</v>
      </c>
      <c r="F1296" s="1">
        <v>0.28472222222222221</v>
      </c>
      <c r="G1296" t="s">
        <v>293</v>
      </c>
      <c r="H1296" t="s">
        <v>272</v>
      </c>
      <c r="I1296" s="1">
        <v>0.28819444444444448</v>
      </c>
      <c r="K1296" t="s">
        <v>23</v>
      </c>
      <c r="L1296">
        <v>2.2269999999999999</v>
      </c>
      <c r="M1296" t="s">
        <v>532</v>
      </c>
      <c r="N1296">
        <v>34</v>
      </c>
      <c r="P1296">
        <v>1</v>
      </c>
      <c r="S1296">
        <f t="shared" si="66"/>
        <v>2.2269999999999999</v>
      </c>
      <c r="T1296">
        <f t="shared" si="67"/>
        <v>75.717999999999989</v>
      </c>
    </row>
    <row r="1297" spans="1:20" x14ac:dyDescent="0.25">
      <c r="A1297" t="s">
        <v>220</v>
      </c>
      <c r="B1297">
        <v>737686</v>
      </c>
      <c r="C1297" t="s">
        <v>33</v>
      </c>
      <c r="D1297" t="s">
        <v>21</v>
      </c>
      <c r="E1297" t="s">
        <v>296</v>
      </c>
      <c r="F1297" s="1">
        <v>0.52083333333333337</v>
      </c>
      <c r="G1297" t="s">
        <v>274</v>
      </c>
      <c r="H1297" t="s">
        <v>280</v>
      </c>
      <c r="I1297" s="1">
        <v>0.54166666666666663</v>
      </c>
      <c r="J1297" t="s">
        <v>25</v>
      </c>
      <c r="K1297" t="s">
        <v>23</v>
      </c>
      <c r="L1297">
        <v>10.7</v>
      </c>
      <c r="M1297" t="s">
        <v>532</v>
      </c>
      <c r="N1297">
        <v>34</v>
      </c>
      <c r="P1297">
        <v>1</v>
      </c>
      <c r="S1297">
        <f t="shared" si="66"/>
        <v>10.7</v>
      </c>
      <c r="T1297">
        <f t="shared" si="67"/>
        <v>363.79999999999995</v>
      </c>
    </row>
    <row r="1298" spans="1:20" x14ac:dyDescent="0.25">
      <c r="A1298" t="s">
        <v>220</v>
      </c>
      <c r="B1298">
        <v>737687</v>
      </c>
      <c r="C1298" t="s">
        <v>33</v>
      </c>
      <c r="D1298" t="s">
        <v>21</v>
      </c>
      <c r="E1298" t="s">
        <v>300</v>
      </c>
      <c r="F1298" s="1">
        <v>0.31319444444444444</v>
      </c>
      <c r="G1298" t="s">
        <v>281</v>
      </c>
      <c r="H1298" t="s">
        <v>127</v>
      </c>
      <c r="I1298" s="1">
        <v>0.33749999999999997</v>
      </c>
      <c r="J1298" t="s">
        <v>26</v>
      </c>
      <c r="K1298" t="s">
        <v>23</v>
      </c>
      <c r="L1298">
        <v>10.475</v>
      </c>
      <c r="M1298" t="s">
        <v>532</v>
      </c>
      <c r="N1298">
        <v>34</v>
      </c>
      <c r="P1298">
        <v>1</v>
      </c>
      <c r="S1298">
        <f t="shared" si="66"/>
        <v>10.475</v>
      </c>
      <c r="T1298">
        <f t="shared" si="67"/>
        <v>356.15</v>
      </c>
    </row>
    <row r="1299" spans="1:20" x14ac:dyDescent="0.25">
      <c r="A1299" t="s">
        <v>297</v>
      </c>
      <c r="B1299">
        <v>739927</v>
      </c>
      <c r="C1299" t="s">
        <v>33</v>
      </c>
      <c r="D1299" t="s">
        <v>21</v>
      </c>
      <c r="E1299" t="s">
        <v>298</v>
      </c>
      <c r="F1299" s="1">
        <v>0.57291666666666663</v>
      </c>
      <c r="G1299" t="s">
        <v>281</v>
      </c>
      <c r="H1299" t="s">
        <v>299</v>
      </c>
      <c r="I1299" s="1">
        <v>0.57708333333333328</v>
      </c>
      <c r="J1299" t="s">
        <v>25</v>
      </c>
      <c r="K1299" t="s">
        <v>23</v>
      </c>
      <c r="L1299">
        <v>3.149</v>
      </c>
      <c r="M1299" t="s">
        <v>532</v>
      </c>
      <c r="N1299">
        <v>34</v>
      </c>
      <c r="P1299">
        <v>1</v>
      </c>
      <c r="S1299">
        <f t="shared" si="66"/>
        <v>3.149</v>
      </c>
      <c r="T1299">
        <f t="shared" si="67"/>
        <v>107.066</v>
      </c>
    </row>
    <row r="1300" spans="1:20" x14ac:dyDescent="0.25">
      <c r="A1300" t="s">
        <v>220</v>
      </c>
      <c r="B1300">
        <v>740152</v>
      </c>
      <c r="C1300" t="s">
        <v>33</v>
      </c>
      <c r="D1300" t="s">
        <v>21</v>
      </c>
      <c r="E1300" t="s">
        <v>301</v>
      </c>
      <c r="F1300" s="1">
        <v>0.54166666666666663</v>
      </c>
      <c r="G1300" t="s">
        <v>281</v>
      </c>
      <c r="H1300" t="s">
        <v>302</v>
      </c>
      <c r="I1300" s="1">
        <v>0.57638888888888895</v>
      </c>
      <c r="J1300" t="s">
        <v>25</v>
      </c>
      <c r="K1300" t="s">
        <v>23</v>
      </c>
      <c r="L1300">
        <v>20.962</v>
      </c>
      <c r="M1300" t="s">
        <v>532</v>
      </c>
      <c r="N1300">
        <v>34</v>
      </c>
      <c r="P1300">
        <v>1</v>
      </c>
      <c r="S1300">
        <f t="shared" si="66"/>
        <v>20.962</v>
      </c>
      <c r="T1300">
        <f t="shared" si="67"/>
        <v>712.70799999999997</v>
      </c>
    </row>
    <row r="1301" spans="1:20" x14ac:dyDescent="0.25">
      <c r="A1301" t="s">
        <v>69</v>
      </c>
      <c r="B1301">
        <v>736687</v>
      </c>
      <c r="C1301" t="s">
        <v>29</v>
      </c>
      <c r="D1301" t="s">
        <v>21</v>
      </c>
      <c r="E1301" t="s">
        <v>174</v>
      </c>
      <c r="F1301" s="1">
        <v>0.37847222222222227</v>
      </c>
      <c r="G1301" t="s">
        <v>57</v>
      </c>
      <c r="H1301" t="s">
        <v>107</v>
      </c>
      <c r="I1301" s="1">
        <v>0.40277777777777773</v>
      </c>
      <c r="K1301" t="s">
        <v>23</v>
      </c>
      <c r="L1301">
        <v>21.827999999999999</v>
      </c>
      <c r="M1301" t="s">
        <v>532</v>
      </c>
      <c r="N1301">
        <v>34</v>
      </c>
      <c r="O1301" t="s">
        <v>30</v>
      </c>
      <c r="P1301">
        <v>1</v>
      </c>
      <c r="Q1301" t="s">
        <v>31</v>
      </c>
      <c r="R1301" t="s">
        <v>32</v>
      </c>
      <c r="S1301">
        <v>21.827999999999999</v>
      </c>
      <c r="T1301">
        <v>742.15200000000004</v>
      </c>
    </row>
    <row r="1302" spans="1:20" x14ac:dyDescent="0.25">
      <c r="A1302" t="s">
        <v>69</v>
      </c>
      <c r="B1302">
        <v>736690</v>
      </c>
      <c r="C1302" t="s">
        <v>29</v>
      </c>
      <c r="D1302" t="s">
        <v>21</v>
      </c>
      <c r="E1302" t="s">
        <v>550</v>
      </c>
      <c r="F1302" s="1">
        <v>0.52083333333333337</v>
      </c>
      <c r="G1302" t="s">
        <v>57</v>
      </c>
      <c r="H1302" t="s">
        <v>71</v>
      </c>
      <c r="I1302" s="1">
        <v>0.56597222222222221</v>
      </c>
      <c r="J1302" t="s">
        <v>25</v>
      </c>
      <c r="K1302" t="s">
        <v>23</v>
      </c>
      <c r="L1302">
        <v>42.445</v>
      </c>
      <c r="M1302" t="s">
        <v>532</v>
      </c>
      <c r="N1302">
        <v>34</v>
      </c>
      <c r="O1302" t="s">
        <v>30</v>
      </c>
      <c r="P1302">
        <v>1</v>
      </c>
      <c r="Q1302" t="s">
        <v>31</v>
      </c>
      <c r="R1302" t="s">
        <v>32</v>
      </c>
      <c r="S1302">
        <v>42.445</v>
      </c>
      <c r="T1302">
        <v>1443.13</v>
      </c>
    </row>
    <row r="1303" spans="1:20" x14ac:dyDescent="0.25">
      <c r="A1303" t="s">
        <v>69</v>
      </c>
      <c r="B1303">
        <v>736697</v>
      </c>
      <c r="C1303" t="s">
        <v>29</v>
      </c>
      <c r="D1303" t="s">
        <v>21</v>
      </c>
      <c r="E1303" t="s">
        <v>256</v>
      </c>
      <c r="F1303" s="1">
        <v>0.5625</v>
      </c>
      <c r="G1303" t="s">
        <v>57</v>
      </c>
      <c r="H1303" t="s">
        <v>107</v>
      </c>
      <c r="I1303" s="1">
        <v>0.58680555555555558</v>
      </c>
      <c r="J1303" t="s">
        <v>25</v>
      </c>
      <c r="K1303" t="s">
        <v>23</v>
      </c>
      <c r="L1303">
        <v>22.126999999999999</v>
      </c>
      <c r="M1303" t="s">
        <v>532</v>
      </c>
      <c r="N1303">
        <v>34</v>
      </c>
      <c r="O1303" t="s">
        <v>30</v>
      </c>
      <c r="P1303">
        <v>1</v>
      </c>
      <c r="Q1303" t="s">
        <v>31</v>
      </c>
      <c r="R1303" t="s">
        <v>32</v>
      </c>
      <c r="S1303">
        <v>22.126999999999999</v>
      </c>
      <c r="T1303">
        <v>752.31799999999998</v>
      </c>
    </row>
    <row r="1304" spans="1:20" x14ac:dyDescent="0.25">
      <c r="A1304" t="s">
        <v>69</v>
      </c>
      <c r="B1304">
        <v>736698</v>
      </c>
      <c r="C1304" t="s">
        <v>29</v>
      </c>
      <c r="D1304" t="s">
        <v>21</v>
      </c>
      <c r="E1304" t="s">
        <v>256</v>
      </c>
      <c r="F1304" s="1">
        <v>0.60416666666666663</v>
      </c>
      <c r="G1304" t="s">
        <v>57</v>
      </c>
      <c r="H1304" t="s">
        <v>107</v>
      </c>
      <c r="I1304" s="1">
        <v>0.62847222222222221</v>
      </c>
      <c r="J1304" t="s">
        <v>25</v>
      </c>
      <c r="K1304" t="s">
        <v>23</v>
      </c>
      <c r="L1304">
        <v>22.126999999999999</v>
      </c>
      <c r="M1304" t="s">
        <v>532</v>
      </c>
      <c r="N1304">
        <v>34</v>
      </c>
      <c r="O1304" t="s">
        <v>30</v>
      </c>
      <c r="P1304">
        <v>1</v>
      </c>
      <c r="Q1304" t="s">
        <v>31</v>
      </c>
      <c r="R1304" t="s">
        <v>32</v>
      </c>
      <c r="S1304">
        <v>22.126999999999999</v>
      </c>
      <c r="T1304">
        <v>752.31799999999998</v>
      </c>
    </row>
    <row r="1305" spans="1:20" x14ac:dyDescent="0.25">
      <c r="A1305" t="s">
        <v>69</v>
      </c>
      <c r="B1305">
        <v>736688</v>
      </c>
      <c r="C1305" t="s">
        <v>29</v>
      </c>
      <c r="D1305" t="s">
        <v>21</v>
      </c>
      <c r="E1305" t="s">
        <v>174</v>
      </c>
      <c r="F1305" s="1">
        <v>0.64583333333333337</v>
      </c>
      <c r="G1305" t="s">
        <v>57</v>
      </c>
      <c r="H1305" t="s">
        <v>107</v>
      </c>
      <c r="I1305" s="1">
        <v>0.67013888888888884</v>
      </c>
      <c r="K1305" t="s">
        <v>23</v>
      </c>
      <c r="L1305">
        <v>21.827999999999999</v>
      </c>
      <c r="M1305" t="s">
        <v>532</v>
      </c>
      <c r="N1305">
        <v>34</v>
      </c>
      <c r="O1305" t="s">
        <v>30</v>
      </c>
      <c r="P1305">
        <v>1</v>
      </c>
      <c r="Q1305" t="s">
        <v>31</v>
      </c>
      <c r="R1305" t="s">
        <v>32</v>
      </c>
      <c r="S1305">
        <v>21.827999999999999</v>
      </c>
      <c r="T1305">
        <v>742.15200000000004</v>
      </c>
    </row>
    <row r="1306" spans="1:20" x14ac:dyDescent="0.25">
      <c r="A1306" t="s">
        <v>130</v>
      </c>
      <c r="B1306">
        <v>737322</v>
      </c>
      <c r="C1306" t="s">
        <v>29</v>
      </c>
      <c r="D1306" t="s">
        <v>21</v>
      </c>
      <c r="E1306" t="s">
        <v>155</v>
      </c>
      <c r="F1306" s="1">
        <v>0.59722222222222221</v>
      </c>
      <c r="G1306" t="s">
        <v>36</v>
      </c>
      <c r="H1306" t="s">
        <v>37</v>
      </c>
      <c r="I1306" s="1">
        <v>0.63750000000000007</v>
      </c>
      <c r="J1306" t="s">
        <v>25</v>
      </c>
      <c r="K1306" t="s">
        <v>23</v>
      </c>
      <c r="L1306">
        <v>41.575000000000003</v>
      </c>
      <c r="M1306" t="s">
        <v>532</v>
      </c>
      <c r="N1306">
        <v>34</v>
      </c>
      <c r="O1306" t="s">
        <v>30</v>
      </c>
      <c r="P1306">
        <v>1</v>
      </c>
      <c r="Q1306" t="s">
        <v>31</v>
      </c>
      <c r="R1306" t="s">
        <v>32</v>
      </c>
      <c r="S1306">
        <v>41.575000000000003</v>
      </c>
      <c r="T1306">
        <v>1413.55</v>
      </c>
    </row>
    <row r="1307" spans="1:20" x14ac:dyDescent="0.25">
      <c r="A1307" t="s">
        <v>59</v>
      </c>
      <c r="B1307">
        <v>737034</v>
      </c>
      <c r="C1307" t="s">
        <v>29</v>
      </c>
      <c r="D1307" t="s">
        <v>21</v>
      </c>
      <c r="E1307" t="s">
        <v>373</v>
      </c>
      <c r="F1307" s="1">
        <v>0.55208333333333337</v>
      </c>
      <c r="G1307" t="s">
        <v>36</v>
      </c>
      <c r="H1307" t="s">
        <v>152</v>
      </c>
      <c r="I1307" s="1">
        <v>0.56944444444444442</v>
      </c>
      <c r="J1307" t="s">
        <v>25</v>
      </c>
      <c r="K1307" t="s">
        <v>23</v>
      </c>
      <c r="L1307">
        <v>11.712</v>
      </c>
      <c r="M1307" t="s">
        <v>532</v>
      </c>
      <c r="N1307">
        <v>34</v>
      </c>
      <c r="O1307" t="s">
        <v>75</v>
      </c>
      <c r="P1307">
        <v>1.6</v>
      </c>
      <c r="Q1307" t="s">
        <v>31</v>
      </c>
      <c r="R1307" t="s">
        <v>32</v>
      </c>
      <c r="S1307">
        <v>18.739000000000001</v>
      </c>
      <c r="T1307">
        <v>637.13300000000004</v>
      </c>
    </row>
    <row r="1308" spans="1:20" x14ac:dyDescent="0.25">
      <c r="A1308" t="s">
        <v>62</v>
      </c>
      <c r="B1308">
        <v>736426</v>
      </c>
      <c r="C1308" t="s">
        <v>29</v>
      </c>
      <c r="D1308" t="s">
        <v>21</v>
      </c>
      <c r="E1308" t="s">
        <v>380</v>
      </c>
      <c r="F1308" s="1">
        <v>0.68402777777777779</v>
      </c>
      <c r="G1308" t="s">
        <v>36</v>
      </c>
      <c r="H1308" t="s">
        <v>64</v>
      </c>
      <c r="I1308" s="1">
        <v>0.72222222222222221</v>
      </c>
      <c r="K1308" t="s">
        <v>23</v>
      </c>
      <c r="L1308">
        <v>31.414999999999999</v>
      </c>
      <c r="M1308" t="s">
        <v>532</v>
      </c>
      <c r="N1308">
        <v>34</v>
      </c>
      <c r="O1308" t="s">
        <v>30</v>
      </c>
      <c r="P1308">
        <v>1</v>
      </c>
      <c r="Q1308" t="s">
        <v>31</v>
      </c>
      <c r="R1308" t="s">
        <v>32</v>
      </c>
      <c r="S1308">
        <v>31.414999999999999</v>
      </c>
      <c r="T1308">
        <v>1068.1099999999999</v>
      </c>
    </row>
    <row r="1309" spans="1:20" x14ac:dyDescent="0.25">
      <c r="A1309" t="s">
        <v>59</v>
      </c>
      <c r="B1309">
        <v>738400</v>
      </c>
      <c r="C1309" t="s">
        <v>29</v>
      </c>
      <c r="D1309" t="s">
        <v>21</v>
      </c>
      <c r="E1309" t="s">
        <v>551</v>
      </c>
      <c r="F1309" s="1">
        <v>0.55208333333333337</v>
      </c>
      <c r="G1309" t="s">
        <v>36</v>
      </c>
      <c r="H1309" t="s">
        <v>308</v>
      </c>
      <c r="I1309" s="1">
        <v>0.5708333333333333</v>
      </c>
      <c r="J1309" t="s">
        <v>25</v>
      </c>
      <c r="K1309" t="s">
        <v>23</v>
      </c>
      <c r="L1309">
        <v>15.842000000000001</v>
      </c>
      <c r="M1309" t="s">
        <v>532</v>
      </c>
      <c r="N1309">
        <v>34</v>
      </c>
      <c r="O1309" t="s">
        <v>30</v>
      </c>
      <c r="P1309">
        <v>1</v>
      </c>
      <c r="Q1309" t="s">
        <v>31</v>
      </c>
      <c r="R1309" t="s">
        <v>32</v>
      </c>
      <c r="S1309">
        <v>15.842000000000001</v>
      </c>
      <c r="T1309">
        <v>538.62800000000004</v>
      </c>
    </row>
    <row r="1310" spans="1:20" x14ac:dyDescent="0.25">
      <c r="A1310" t="s">
        <v>205</v>
      </c>
      <c r="B1310">
        <v>520013</v>
      </c>
      <c r="C1310" t="s">
        <v>29</v>
      </c>
      <c r="D1310" t="s">
        <v>21</v>
      </c>
      <c r="E1310" t="s">
        <v>417</v>
      </c>
      <c r="F1310" s="1">
        <v>0.28819444444444448</v>
      </c>
      <c r="G1310" t="s">
        <v>36</v>
      </c>
      <c r="H1310" t="s">
        <v>213</v>
      </c>
      <c r="I1310" s="1">
        <v>0.30902777777777779</v>
      </c>
      <c r="J1310" t="s">
        <v>26</v>
      </c>
      <c r="K1310" t="s">
        <v>23</v>
      </c>
      <c r="L1310">
        <v>20.446000000000002</v>
      </c>
      <c r="M1310" t="s">
        <v>532</v>
      </c>
      <c r="N1310">
        <v>34</v>
      </c>
      <c r="O1310" t="s">
        <v>75</v>
      </c>
      <c r="P1310">
        <v>1.6</v>
      </c>
      <c r="Q1310" t="s">
        <v>31</v>
      </c>
      <c r="R1310" t="s">
        <v>32</v>
      </c>
      <c r="S1310">
        <v>32.713999999999999</v>
      </c>
      <c r="T1310">
        <v>1112.2619999999999</v>
      </c>
    </row>
    <row r="1311" spans="1:20" x14ac:dyDescent="0.25">
      <c r="A1311" t="s">
        <v>205</v>
      </c>
      <c r="B1311">
        <v>739974</v>
      </c>
      <c r="C1311" t="s">
        <v>29</v>
      </c>
      <c r="D1311" t="s">
        <v>21</v>
      </c>
      <c r="E1311" t="s">
        <v>552</v>
      </c>
      <c r="F1311" s="1">
        <v>0.51180555555555551</v>
      </c>
      <c r="G1311" t="s">
        <v>36</v>
      </c>
      <c r="H1311" t="s">
        <v>225</v>
      </c>
      <c r="I1311" s="1">
        <v>0.53472222222222221</v>
      </c>
      <c r="J1311" t="s">
        <v>25</v>
      </c>
      <c r="K1311" t="s">
        <v>23</v>
      </c>
      <c r="L1311">
        <v>21.378</v>
      </c>
      <c r="M1311" t="s">
        <v>532</v>
      </c>
      <c r="N1311">
        <v>34</v>
      </c>
      <c r="O1311" t="s">
        <v>75</v>
      </c>
      <c r="P1311">
        <v>1.6</v>
      </c>
      <c r="Q1311" t="s">
        <v>31</v>
      </c>
      <c r="R1311" t="s">
        <v>32</v>
      </c>
      <c r="S1311">
        <v>34.204999999999998</v>
      </c>
      <c r="T1311">
        <v>1162.963</v>
      </c>
    </row>
    <row r="1312" spans="1:20" x14ac:dyDescent="0.25">
      <c r="A1312" t="s">
        <v>130</v>
      </c>
      <c r="B1312">
        <v>523001</v>
      </c>
      <c r="C1312" t="s">
        <v>29</v>
      </c>
      <c r="D1312" t="s">
        <v>21</v>
      </c>
      <c r="E1312" t="s">
        <v>155</v>
      </c>
      <c r="F1312" s="1">
        <v>0.70138888888888884</v>
      </c>
      <c r="G1312" t="s">
        <v>36</v>
      </c>
      <c r="H1312" t="s">
        <v>37</v>
      </c>
      <c r="I1312" s="1">
        <v>0.74305555555555547</v>
      </c>
      <c r="K1312" t="s">
        <v>23</v>
      </c>
      <c r="L1312">
        <v>41.575000000000003</v>
      </c>
      <c r="M1312" t="s">
        <v>532</v>
      </c>
      <c r="N1312">
        <v>34</v>
      </c>
      <c r="O1312" t="s">
        <v>30</v>
      </c>
      <c r="P1312">
        <v>1</v>
      </c>
      <c r="Q1312" t="s">
        <v>31</v>
      </c>
      <c r="R1312" t="s">
        <v>32</v>
      </c>
      <c r="S1312">
        <v>41.575000000000003</v>
      </c>
      <c r="T1312">
        <v>1413.55</v>
      </c>
    </row>
    <row r="1313" spans="1:20" x14ac:dyDescent="0.25">
      <c r="A1313" t="s">
        <v>34</v>
      </c>
      <c r="B1313">
        <v>739243</v>
      </c>
      <c r="C1313" t="s">
        <v>29</v>
      </c>
      <c r="D1313" t="s">
        <v>21</v>
      </c>
      <c r="E1313" t="s">
        <v>185</v>
      </c>
      <c r="F1313" s="1">
        <v>0.31944444444444448</v>
      </c>
      <c r="G1313" t="s">
        <v>36</v>
      </c>
      <c r="H1313" t="s">
        <v>37</v>
      </c>
      <c r="I1313" s="1">
        <v>0.375</v>
      </c>
      <c r="J1313" t="s">
        <v>26</v>
      </c>
      <c r="K1313" t="s">
        <v>23</v>
      </c>
      <c r="L1313">
        <v>46.845999999999997</v>
      </c>
      <c r="M1313" t="s">
        <v>532</v>
      </c>
      <c r="N1313">
        <v>34</v>
      </c>
      <c r="O1313" t="s">
        <v>30</v>
      </c>
      <c r="P1313">
        <v>1</v>
      </c>
      <c r="Q1313" t="s">
        <v>31</v>
      </c>
      <c r="R1313" t="s">
        <v>32</v>
      </c>
      <c r="S1313">
        <v>46.845999999999997</v>
      </c>
      <c r="T1313">
        <v>1592.7639999999999</v>
      </c>
    </row>
    <row r="1314" spans="1:20" x14ac:dyDescent="0.25">
      <c r="A1314" t="s">
        <v>34</v>
      </c>
      <c r="B1314">
        <v>737521</v>
      </c>
      <c r="C1314" t="s">
        <v>29</v>
      </c>
      <c r="D1314" t="s">
        <v>21</v>
      </c>
      <c r="E1314" t="s">
        <v>185</v>
      </c>
      <c r="F1314" s="1">
        <v>0.73263888888888884</v>
      </c>
      <c r="G1314" t="s">
        <v>36</v>
      </c>
      <c r="H1314" t="s">
        <v>37</v>
      </c>
      <c r="I1314" s="1">
        <v>0.78819444444444453</v>
      </c>
      <c r="J1314" t="s">
        <v>22</v>
      </c>
      <c r="K1314" t="s">
        <v>23</v>
      </c>
      <c r="L1314">
        <v>46.845999999999997</v>
      </c>
      <c r="M1314" t="s">
        <v>532</v>
      </c>
      <c r="N1314">
        <v>34</v>
      </c>
      <c r="O1314" t="s">
        <v>30</v>
      </c>
      <c r="P1314">
        <v>1</v>
      </c>
      <c r="Q1314" t="s">
        <v>31</v>
      </c>
      <c r="R1314" t="s">
        <v>32</v>
      </c>
      <c r="S1314">
        <v>46.845999999999997</v>
      </c>
      <c r="T1314">
        <v>1592.7639999999999</v>
      </c>
    </row>
    <row r="1315" spans="1:20" x14ac:dyDescent="0.25">
      <c r="A1315" t="s">
        <v>176</v>
      </c>
      <c r="B1315">
        <v>738624</v>
      </c>
      <c r="C1315" t="s">
        <v>29</v>
      </c>
      <c r="D1315" t="s">
        <v>21</v>
      </c>
      <c r="E1315" t="s">
        <v>182</v>
      </c>
      <c r="F1315" s="1">
        <v>0.27430555555555552</v>
      </c>
      <c r="G1315" t="s">
        <v>36</v>
      </c>
      <c r="H1315" t="s">
        <v>178</v>
      </c>
      <c r="I1315" s="1">
        <v>0.2951388888888889</v>
      </c>
      <c r="J1315" t="s">
        <v>26</v>
      </c>
      <c r="K1315" t="s">
        <v>23</v>
      </c>
      <c r="L1315">
        <v>29.936</v>
      </c>
      <c r="M1315" t="s">
        <v>532</v>
      </c>
      <c r="N1315">
        <v>34</v>
      </c>
      <c r="O1315" t="s">
        <v>30</v>
      </c>
      <c r="P1315">
        <v>1</v>
      </c>
      <c r="Q1315" t="s">
        <v>31</v>
      </c>
      <c r="R1315" t="s">
        <v>32</v>
      </c>
      <c r="S1315">
        <v>29.936</v>
      </c>
      <c r="T1315">
        <v>1017.824</v>
      </c>
    </row>
    <row r="1316" spans="1:20" x14ac:dyDescent="0.25">
      <c r="A1316" t="s">
        <v>34</v>
      </c>
      <c r="B1316">
        <v>737537</v>
      </c>
      <c r="C1316" t="s">
        <v>29</v>
      </c>
      <c r="D1316" t="s">
        <v>21</v>
      </c>
      <c r="E1316" t="s">
        <v>185</v>
      </c>
      <c r="F1316" s="1">
        <v>0.39930555555555558</v>
      </c>
      <c r="G1316" t="s">
        <v>36</v>
      </c>
      <c r="H1316" t="s">
        <v>37</v>
      </c>
      <c r="I1316" s="1">
        <v>0.4548611111111111</v>
      </c>
      <c r="K1316" t="s">
        <v>23</v>
      </c>
      <c r="L1316">
        <v>46.845999999999997</v>
      </c>
      <c r="M1316" t="s">
        <v>532</v>
      </c>
      <c r="N1316">
        <v>34</v>
      </c>
      <c r="O1316" t="s">
        <v>30</v>
      </c>
      <c r="P1316">
        <v>1</v>
      </c>
      <c r="Q1316" t="s">
        <v>31</v>
      </c>
      <c r="R1316" t="s">
        <v>32</v>
      </c>
      <c r="S1316">
        <v>46.845999999999997</v>
      </c>
      <c r="T1316">
        <v>1592.7639999999999</v>
      </c>
    </row>
    <row r="1317" spans="1:20" x14ac:dyDescent="0.25">
      <c r="A1317" t="s">
        <v>34</v>
      </c>
      <c r="B1317">
        <v>737538</v>
      </c>
      <c r="C1317" t="s">
        <v>29</v>
      </c>
      <c r="D1317" t="s">
        <v>21</v>
      </c>
      <c r="E1317" t="s">
        <v>185</v>
      </c>
      <c r="F1317" s="1">
        <v>0.44097222222222227</v>
      </c>
      <c r="G1317" t="s">
        <v>36</v>
      </c>
      <c r="H1317" t="s">
        <v>37</v>
      </c>
      <c r="I1317" s="1">
        <v>0.49652777777777773</v>
      </c>
      <c r="K1317" t="s">
        <v>23</v>
      </c>
      <c r="L1317">
        <v>46.845999999999997</v>
      </c>
      <c r="M1317" t="s">
        <v>532</v>
      </c>
      <c r="N1317">
        <v>34</v>
      </c>
      <c r="O1317" t="s">
        <v>30</v>
      </c>
      <c r="P1317">
        <v>1</v>
      </c>
      <c r="Q1317" t="s">
        <v>31</v>
      </c>
      <c r="R1317" t="s">
        <v>32</v>
      </c>
      <c r="S1317">
        <v>46.845999999999997</v>
      </c>
      <c r="T1317">
        <v>1592.7639999999999</v>
      </c>
    </row>
    <row r="1318" spans="1:20" x14ac:dyDescent="0.25">
      <c r="A1318" t="s">
        <v>34</v>
      </c>
      <c r="B1318">
        <v>737517</v>
      </c>
      <c r="C1318" t="s">
        <v>29</v>
      </c>
      <c r="D1318" t="s">
        <v>21</v>
      </c>
      <c r="E1318" t="s">
        <v>185</v>
      </c>
      <c r="F1318" s="1">
        <v>0.4826388888888889</v>
      </c>
      <c r="G1318" t="s">
        <v>36</v>
      </c>
      <c r="H1318" t="s">
        <v>37</v>
      </c>
      <c r="I1318" s="1">
        <v>0.53819444444444442</v>
      </c>
      <c r="K1318" t="s">
        <v>23</v>
      </c>
      <c r="L1318">
        <v>46.845999999999997</v>
      </c>
      <c r="M1318" t="s">
        <v>532</v>
      </c>
      <c r="N1318">
        <v>34</v>
      </c>
      <c r="O1318" t="s">
        <v>30</v>
      </c>
      <c r="P1318">
        <v>1</v>
      </c>
      <c r="Q1318" t="s">
        <v>31</v>
      </c>
      <c r="R1318" t="s">
        <v>32</v>
      </c>
      <c r="S1318">
        <v>46.845999999999997</v>
      </c>
      <c r="T1318">
        <v>1592.7639999999999</v>
      </c>
    </row>
    <row r="1319" spans="1:20" x14ac:dyDescent="0.25">
      <c r="A1319" t="s">
        <v>34</v>
      </c>
      <c r="B1319">
        <v>737518</v>
      </c>
      <c r="C1319" t="s">
        <v>29</v>
      </c>
      <c r="D1319" t="s">
        <v>21</v>
      </c>
      <c r="E1319" t="s">
        <v>185</v>
      </c>
      <c r="F1319" s="1">
        <v>0.60763888888888895</v>
      </c>
      <c r="G1319" t="s">
        <v>36</v>
      </c>
      <c r="H1319" t="s">
        <v>37</v>
      </c>
      <c r="I1319" s="1">
        <v>0.66319444444444442</v>
      </c>
      <c r="K1319" t="s">
        <v>23</v>
      </c>
      <c r="L1319">
        <v>46.845999999999997</v>
      </c>
      <c r="M1319" t="s">
        <v>532</v>
      </c>
      <c r="N1319">
        <v>34</v>
      </c>
      <c r="O1319" t="s">
        <v>30</v>
      </c>
      <c r="P1319">
        <v>1</v>
      </c>
      <c r="Q1319" t="s">
        <v>31</v>
      </c>
      <c r="R1319" t="s">
        <v>32</v>
      </c>
      <c r="S1319">
        <v>46.845999999999997</v>
      </c>
      <c r="T1319">
        <v>1592.7639999999999</v>
      </c>
    </row>
    <row r="1320" spans="1:20" x14ac:dyDescent="0.25">
      <c r="A1320" t="s">
        <v>34</v>
      </c>
      <c r="B1320">
        <v>737520</v>
      </c>
      <c r="C1320" t="s">
        <v>29</v>
      </c>
      <c r="D1320" t="s">
        <v>21</v>
      </c>
      <c r="E1320" t="s">
        <v>185</v>
      </c>
      <c r="F1320" s="1">
        <v>0.69097222222222221</v>
      </c>
      <c r="G1320" t="s">
        <v>36</v>
      </c>
      <c r="H1320" t="s">
        <v>37</v>
      </c>
      <c r="I1320" s="1">
        <v>0.74652777777777779</v>
      </c>
      <c r="K1320" t="s">
        <v>23</v>
      </c>
      <c r="L1320">
        <v>46.845999999999997</v>
      </c>
      <c r="M1320" t="s">
        <v>532</v>
      </c>
      <c r="N1320">
        <v>34</v>
      </c>
      <c r="O1320" t="s">
        <v>30</v>
      </c>
      <c r="P1320">
        <v>1</v>
      </c>
      <c r="Q1320" t="s">
        <v>31</v>
      </c>
      <c r="R1320" t="s">
        <v>32</v>
      </c>
      <c r="S1320">
        <v>46.845999999999997</v>
      </c>
      <c r="T1320">
        <v>1592.7639999999999</v>
      </c>
    </row>
    <row r="1321" spans="1:20" x14ac:dyDescent="0.25">
      <c r="A1321" t="s">
        <v>62</v>
      </c>
      <c r="B1321">
        <v>739320</v>
      </c>
      <c r="C1321" t="s">
        <v>29</v>
      </c>
      <c r="D1321" t="s">
        <v>21</v>
      </c>
      <c r="E1321" t="s">
        <v>333</v>
      </c>
      <c r="F1321" s="1">
        <v>0.28819444444444448</v>
      </c>
      <c r="G1321" t="s">
        <v>36</v>
      </c>
      <c r="H1321" t="s">
        <v>64</v>
      </c>
      <c r="I1321" s="1">
        <v>0.32291666666666669</v>
      </c>
      <c r="J1321" t="s">
        <v>26</v>
      </c>
      <c r="K1321" t="s">
        <v>23</v>
      </c>
      <c r="L1321">
        <v>27.940999999999999</v>
      </c>
      <c r="M1321" t="s">
        <v>532</v>
      </c>
      <c r="N1321">
        <v>34</v>
      </c>
      <c r="O1321" t="s">
        <v>75</v>
      </c>
      <c r="P1321">
        <v>1.6</v>
      </c>
      <c r="Q1321" t="s">
        <v>31</v>
      </c>
      <c r="R1321" t="s">
        <v>32</v>
      </c>
      <c r="S1321">
        <v>44.706000000000003</v>
      </c>
      <c r="T1321">
        <v>1519.99</v>
      </c>
    </row>
    <row r="1322" spans="1:20" x14ac:dyDescent="0.25">
      <c r="A1322" t="s">
        <v>116</v>
      </c>
      <c r="B1322">
        <v>738602</v>
      </c>
      <c r="C1322" t="s">
        <v>29</v>
      </c>
      <c r="D1322" t="s">
        <v>21</v>
      </c>
      <c r="E1322" t="s">
        <v>146</v>
      </c>
      <c r="F1322" s="1">
        <v>0.34375</v>
      </c>
      <c r="G1322" t="s">
        <v>36</v>
      </c>
      <c r="H1322" t="s">
        <v>147</v>
      </c>
      <c r="I1322" s="1">
        <v>0.3743055555555555</v>
      </c>
      <c r="J1322" t="s">
        <v>26</v>
      </c>
      <c r="K1322" t="s">
        <v>23</v>
      </c>
      <c r="L1322">
        <v>26.341999999999999</v>
      </c>
      <c r="M1322" t="s">
        <v>532</v>
      </c>
      <c r="N1322">
        <v>34</v>
      </c>
      <c r="O1322" t="s">
        <v>30</v>
      </c>
      <c r="P1322">
        <v>1</v>
      </c>
      <c r="Q1322" t="s">
        <v>31</v>
      </c>
      <c r="R1322" t="s">
        <v>32</v>
      </c>
      <c r="S1322">
        <v>26.341999999999999</v>
      </c>
      <c r="T1322">
        <v>895.62800000000004</v>
      </c>
    </row>
    <row r="1323" spans="1:20" x14ac:dyDescent="0.25">
      <c r="A1323" t="s">
        <v>116</v>
      </c>
      <c r="B1323">
        <v>736085</v>
      </c>
      <c r="C1323" t="s">
        <v>29</v>
      </c>
      <c r="D1323" t="s">
        <v>21</v>
      </c>
      <c r="E1323" t="s">
        <v>146</v>
      </c>
      <c r="F1323" s="1">
        <v>0.36805555555555558</v>
      </c>
      <c r="G1323" t="s">
        <v>36</v>
      </c>
      <c r="H1323" t="s">
        <v>147</v>
      </c>
      <c r="I1323" s="1">
        <v>0.39861111111111108</v>
      </c>
      <c r="K1323" t="s">
        <v>23</v>
      </c>
      <c r="L1323">
        <v>26.341999999999999</v>
      </c>
      <c r="M1323" t="s">
        <v>532</v>
      </c>
      <c r="N1323">
        <v>34</v>
      </c>
      <c r="O1323" t="s">
        <v>30</v>
      </c>
      <c r="P1323">
        <v>1</v>
      </c>
      <c r="Q1323" t="s">
        <v>31</v>
      </c>
      <c r="R1323" t="s">
        <v>32</v>
      </c>
      <c r="S1323">
        <v>26.341999999999999</v>
      </c>
      <c r="T1323">
        <v>895.62800000000004</v>
      </c>
    </row>
    <row r="1324" spans="1:20" x14ac:dyDescent="0.25">
      <c r="A1324" t="s">
        <v>116</v>
      </c>
      <c r="B1324">
        <v>736090</v>
      </c>
      <c r="C1324" t="s">
        <v>29</v>
      </c>
      <c r="D1324" t="s">
        <v>21</v>
      </c>
      <c r="E1324" t="s">
        <v>146</v>
      </c>
      <c r="F1324" s="1">
        <v>0.4513888888888889</v>
      </c>
      <c r="G1324" t="s">
        <v>36</v>
      </c>
      <c r="H1324" t="s">
        <v>147</v>
      </c>
      <c r="I1324" s="1">
        <v>0.48194444444444445</v>
      </c>
      <c r="K1324" t="s">
        <v>23</v>
      </c>
      <c r="L1324">
        <v>26.341999999999999</v>
      </c>
      <c r="M1324" t="s">
        <v>532</v>
      </c>
      <c r="N1324">
        <v>34</v>
      </c>
      <c r="O1324" t="s">
        <v>30</v>
      </c>
      <c r="P1324">
        <v>1</v>
      </c>
      <c r="Q1324" t="s">
        <v>31</v>
      </c>
      <c r="R1324" t="s">
        <v>32</v>
      </c>
      <c r="S1324">
        <v>26.341999999999999</v>
      </c>
      <c r="T1324">
        <v>895.62800000000004</v>
      </c>
    </row>
    <row r="1325" spans="1:20" x14ac:dyDescent="0.25">
      <c r="A1325" t="s">
        <v>111</v>
      </c>
      <c r="B1325">
        <v>736278</v>
      </c>
      <c r="C1325" t="s">
        <v>29</v>
      </c>
      <c r="D1325" t="s">
        <v>21</v>
      </c>
      <c r="E1325" t="s">
        <v>553</v>
      </c>
      <c r="F1325" s="1">
        <v>0.55208333333333337</v>
      </c>
      <c r="G1325" t="s">
        <v>36</v>
      </c>
      <c r="H1325" t="s">
        <v>28</v>
      </c>
      <c r="I1325" s="1">
        <v>0.57986111111111105</v>
      </c>
      <c r="J1325" t="s">
        <v>25</v>
      </c>
      <c r="K1325" t="s">
        <v>23</v>
      </c>
      <c r="L1325">
        <v>26.963999999999999</v>
      </c>
      <c r="M1325" t="s">
        <v>532</v>
      </c>
      <c r="N1325">
        <v>34</v>
      </c>
      <c r="P1325">
        <v>1</v>
      </c>
      <c r="S1325">
        <f t="shared" ref="S1325:S1326" si="68">P1325*L1325</f>
        <v>26.963999999999999</v>
      </c>
      <c r="T1325">
        <f t="shared" ref="T1325:T1326" si="69">S1325*N1325</f>
        <v>916.77599999999995</v>
      </c>
    </row>
    <row r="1326" spans="1:20" x14ac:dyDescent="0.25">
      <c r="A1326" t="s">
        <v>205</v>
      </c>
      <c r="B1326">
        <v>737036</v>
      </c>
      <c r="C1326" t="s">
        <v>29</v>
      </c>
      <c r="D1326" t="s">
        <v>21</v>
      </c>
      <c r="E1326" t="s">
        <v>416</v>
      </c>
      <c r="F1326" s="1">
        <v>0.55208333333333337</v>
      </c>
      <c r="G1326" t="s">
        <v>36</v>
      </c>
      <c r="H1326" t="s">
        <v>225</v>
      </c>
      <c r="I1326" s="1">
        <v>0.57430555555555551</v>
      </c>
      <c r="J1326" t="s">
        <v>25</v>
      </c>
      <c r="K1326" t="s">
        <v>23</v>
      </c>
      <c r="L1326">
        <v>20.68</v>
      </c>
      <c r="M1326" t="s">
        <v>532</v>
      </c>
      <c r="N1326">
        <v>34</v>
      </c>
      <c r="P1326">
        <v>1</v>
      </c>
      <c r="S1326">
        <f t="shared" si="68"/>
        <v>20.68</v>
      </c>
      <c r="T1326">
        <f t="shared" si="69"/>
        <v>703.12</v>
      </c>
    </row>
    <row r="1327" spans="1:20" x14ac:dyDescent="0.25">
      <c r="A1327" t="s">
        <v>205</v>
      </c>
      <c r="B1327">
        <v>520012</v>
      </c>
      <c r="C1327" t="s">
        <v>29</v>
      </c>
      <c r="D1327" t="s">
        <v>21</v>
      </c>
      <c r="E1327" t="s">
        <v>554</v>
      </c>
      <c r="F1327" s="1">
        <v>0.51041666666666663</v>
      </c>
      <c r="G1327" t="s">
        <v>488</v>
      </c>
      <c r="H1327" t="s">
        <v>336</v>
      </c>
      <c r="I1327" s="1">
        <v>0.53472222222222221</v>
      </c>
      <c r="J1327" t="s">
        <v>25</v>
      </c>
      <c r="K1327" t="s">
        <v>23</v>
      </c>
      <c r="L1327">
        <v>28.337</v>
      </c>
      <c r="M1327" t="s">
        <v>532</v>
      </c>
      <c r="N1327">
        <v>34</v>
      </c>
      <c r="O1327" t="s">
        <v>30</v>
      </c>
      <c r="P1327">
        <v>1</v>
      </c>
      <c r="Q1327" t="s">
        <v>31</v>
      </c>
      <c r="R1327" t="s">
        <v>32</v>
      </c>
      <c r="S1327">
        <v>28.337</v>
      </c>
      <c r="T1327">
        <v>963.45799999999997</v>
      </c>
    </row>
    <row r="1328" spans="1:20" x14ac:dyDescent="0.25">
      <c r="A1328" t="s">
        <v>205</v>
      </c>
      <c r="B1328">
        <v>739901</v>
      </c>
      <c r="C1328" t="s">
        <v>29</v>
      </c>
      <c r="D1328" t="s">
        <v>21</v>
      </c>
      <c r="E1328" t="s">
        <v>555</v>
      </c>
      <c r="F1328" s="1">
        <v>0.55208333333333337</v>
      </c>
      <c r="G1328" t="s">
        <v>226</v>
      </c>
      <c r="H1328" t="s">
        <v>556</v>
      </c>
      <c r="I1328" s="1">
        <v>0.57291666666666663</v>
      </c>
      <c r="J1328" t="s">
        <v>25</v>
      </c>
      <c r="K1328" t="s">
        <v>23</v>
      </c>
      <c r="L1328">
        <v>25.401</v>
      </c>
      <c r="M1328" t="s">
        <v>532</v>
      </c>
      <c r="N1328">
        <v>34</v>
      </c>
      <c r="O1328" t="s">
        <v>75</v>
      </c>
      <c r="P1328">
        <v>1.6</v>
      </c>
      <c r="Q1328" t="s">
        <v>31</v>
      </c>
      <c r="R1328" t="s">
        <v>32</v>
      </c>
      <c r="S1328">
        <v>40.642000000000003</v>
      </c>
      <c r="T1328">
        <v>1381.8140000000001</v>
      </c>
    </row>
    <row r="1329" spans="1:20" x14ac:dyDescent="0.25">
      <c r="A1329" t="s">
        <v>270</v>
      </c>
      <c r="B1329">
        <v>737629</v>
      </c>
      <c r="C1329" t="s">
        <v>33</v>
      </c>
      <c r="D1329" t="s">
        <v>21</v>
      </c>
      <c r="E1329" t="s">
        <v>345</v>
      </c>
      <c r="F1329" s="1">
        <v>0.54166666666666663</v>
      </c>
      <c r="G1329" t="s">
        <v>226</v>
      </c>
      <c r="H1329" t="s">
        <v>276</v>
      </c>
      <c r="I1329" s="1">
        <v>0.5625</v>
      </c>
      <c r="J1329" t="s">
        <v>25</v>
      </c>
      <c r="K1329" t="s">
        <v>23</v>
      </c>
      <c r="L1329">
        <v>6.9950000000000001</v>
      </c>
      <c r="M1329" t="s">
        <v>532</v>
      </c>
      <c r="N1329">
        <v>34</v>
      </c>
      <c r="P1329">
        <v>1</v>
      </c>
      <c r="S1329">
        <f t="shared" ref="S1329:S1330" si="70">P1329*L1329</f>
        <v>6.9950000000000001</v>
      </c>
      <c r="T1329">
        <f t="shared" ref="T1329:T1330" si="71">S1329*N1329</f>
        <v>237.83</v>
      </c>
    </row>
    <row r="1330" spans="1:20" x14ac:dyDescent="0.25">
      <c r="A1330" t="s">
        <v>62</v>
      </c>
      <c r="B1330">
        <v>505004</v>
      </c>
      <c r="C1330" t="s">
        <v>29</v>
      </c>
      <c r="D1330" t="s">
        <v>21</v>
      </c>
      <c r="E1330" t="s">
        <v>338</v>
      </c>
      <c r="F1330" s="1">
        <v>0.55208333333333337</v>
      </c>
      <c r="G1330" t="s">
        <v>226</v>
      </c>
      <c r="H1330" t="s">
        <v>235</v>
      </c>
      <c r="I1330" s="1">
        <v>0.56388888888888888</v>
      </c>
      <c r="J1330" t="s">
        <v>25</v>
      </c>
      <c r="K1330" t="s">
        <v>23</v>
      </c>
      <c r="L1330">
        <v>10.023999999999999</v>
      </c>
      <c r="M1330" t="s">
        <v>532</v>
      </c>
      <c r="N1330">
        <v>34</v>
      </c>
      <c r="P1330">
        <v>1</v>
      </c>
      <c r="S1330">
        <f t="shared" si="70"/>
        <v>10.023999999999999</v>
      </c>
      <c r="T1330">
        <f t="shared" si="71"/>
        <v>340.81599999999997</v>
      </c>
    </row>
    <row r="1331" spans="1:20" x14ac:dyDescent="0.25">
      <c r="A1331" t="s">
        <v>62</v>
      </c>
      <c r="B1331">
        <v>736429</v>
      </c>
      <c r="C1331" t="s">
        <v>29</v>
      </c>
      <c r="D1331" t="s">
        <v>21</v>
      </c>
      <c r="E1331" t="s">
        <v>346</v>
      </c>
      <c r="F1331" s="1">
        <v>0.30902777777777779</v>
      </c>
      <c r="G1331" t="s">
        <v>24</v>
      </c>
      <c r="H1331" t="s">
        <v>235</v>
      </c>
      <c r="I1331" s="1">
        <v>0.31597222222222221</v>
      </c>
      <c r="J1331" t="s">
        <v>26</v>
      </c>
      <c r="K1331" t="s">
        <v>23</v>
      </c>
      <c r="L1331">
        <v>7.5119999999999996</v>
      </c>
      <c r="M1331" t="s">
        <v>532</v>
      </c>
      <c r="N1331">
        <v>34</v>
      </c>
      <c r="O1331" t="s">
        <v>75</v>
      </c>
      <c r="P1331">
        <v>1.6</v>
      </c>
      <c r="Q1331" t="s">
        <v>31</v>
      </c>
      <c r="R1331" t="s">
        <v>32</v>
      </c>
      <c r="S1331">
        <v>12.019</v>
      </c>
      <c r="T1331">
        <v>408.65300000000002</v>
      </c>
    </row>
    <row r="1332" spans="1:20" x14ac:dyDescent="0.25">
      <c r="A1332" t="s">
        <v>205</v>
      </c>
      <c r="B1332">
        <v>739775</v>
      </c>
      <c r="C1332" t="s">
        <v>29</v>
      </c>
      <c r="D1332" t="s">
        <v>21</v>
      </c>
      <c r="E1332" t="s">
        <v>557</v>
      </c>
      <c r="F1332" s="1">
        <v>0.55208333333333337</v>
      </c>
      <c r="G1332" t="s">
        <v>24</v>
      </c>
      <c r="H1332" t="s">
        <v>37</v>
      </c>
      <c r="I1332" s="1">
        <v>0.59722222222222221</v>
      </c>
      <c r="J1332" t="s">
        <v>25</v>
      </c>
      <c r="K1332" t="s">
        <v>23</v>
      </c>
      <c r="L1332">
        <v>44.042000000000002</v>
      </c>
      <c r="M1332" t="s">
        <v>532</v>
      </c>
      <c r="N1332">
        <v>34</v>
      </c>
      <c r="O1332" t="s">
        <v>30</v>
      </c>
      <c r="P1332">
        <v>1</v>
      </c>
      <c r="Q1332" t="s">
        <v>31</v>
      </c>
      <c r="R1332" t="s">
        <v>32</v>
      </c>
      <c r="S1332">
        <v>44.042000000000002</v>
      </c>
      <c r="T1332">
        <v>1497.4280000000001</v>
      </c>
    </row>
    <row r="1333" spans="1:20" x14ac:dyDescent="0.25">
      <c r="A1333" t="s">
        <v>105</v>
      </c>
      <c r="B1333">
        <v>736463</v>
      </c>
      <c r="C1333" t="s">
        <v>29</v>
      </c>
      <c r="D1333" t="s">
        <v>21</v>
      </c>
      <c r="E1333" t="s">
        <v>558</v>
      </c>
      <c r="F1333" s="1">
        <v>0.55208333333333337</v>
      </c>
      <c r="G1333" t="s">
        <v>24</v>
      </c>
      <c r="H1333" t="s">
        <v>107</v>
      </c>
      <c r="I1333" s="1">
        <v>0.57986111111111105</v>
      </c>
      <c r="J1333" t="s">
        <v>25</v>
      </c>
      <c r="K1333" t="s">
        <v>23</v>
      </c>
      <c r="L1333">
        <v>27.478000000000002</v>
      </c>
      <c r="M1333" t="s">
        <v>532</v>
      </c>
      <c r="N1333">
        <v>34</v>
      </c>
      <c r="O1333" t="s">
        <v>30</v>
      </c>
      <c r="P1333">
        <v>1</v>
      </c>
      <c r="Q1333" t="s">
        <v>31</v>
      </c>
      <c r="R1333" t="s">
        <v>32</v>
      </c>
      <c r="S1333">
        <v>27.478000000000002</v>
      </c>
      <c r="T1333">
        <v>934.25199999999995</v>
      </c>
    </row>
    <row r="1334" spans="1:20" x14ac:dyDescent="0.25">
      <c r="A1334" t="s">
        <v>205</v>
      </c>
      <c r="B1334">
        <v>739796</v>
      </c>
      <c r="C1334" t="s">
        <v>29</v>
      </c>
      <c r="D1334" t="s">
        <v>21</v>
      </c>
      <c r="E1334" t="s">
        <v>559</v>
      </c>
      <c r="F1334" s="1">
        <v>0.55208333333333337</v>
      </c>
      <c r="G1334" t="s">
        <v>24</v>
      </c>
      <c r="H1334" t="s">
        <v>37</v>
      </c>
      <c r="I1334" s="1">
        <v>0.59722222222222221</v>
      </c>
      <c r="J1334" t="s">
        <v>25</v>
      </c>
      <c r="K1334" t="s">
        <v>23</v>
      </c>
      <c r="L1334">
        <v>44.042000000000002</v>
      </c>
      <c r="M1334" t="s">
        <v>532</v>
      </c>
      <c r="N1334">
        <v>34</v>
      </c>
      <c r="O1334" t="s">
        <v>75</v>
      </c>
      <c r="P1334">
        <v>1.6</v>
      </c>
      <c r="Q1334" t="s">
        <v>31</v>
      </c>
      <c r="R1334" t="s">
        <v>32</v>
      </c>
      <c r="S1334">
        <v>70.466999999999999</v>
      </c>
      <c r="T1334">
        <v>2395.8850000000002</v>
      </c>
    </row>
    <row r="1335" spans="1:20" x14ac:dyDescent="0.25">
      <c r="A1335" t="s">
        <v>105</v>
      </c>
      <c r="B1335">
        <v>736464</v>
      </c>
      <c r="C1335" t="s">
        <v>29</v>
      </c>
      <c r="D1335" t="s">
        <v>21</v>
      </c>
      <c r="E1335" t="s">
        <v>560</v>
      </c>
      <c r="F1335" s="1">
        <v>0.55208333333333337</v>
      </c>
      <c r="G1335" t="s">
        <v>24</v>
      </c>
      <c r="H1335" t="s">
        <v>107</v>
      </c>
      <c r="I1335" s="1">
        <v>0.59027777777777779</v>
      </c>
      <c r="J1335" t="s">
        <v>25</v>
      </c>
      <c r="K1335" t="s">
        <v>23</v>
      </c>
      <c r="L1335">
        <v>30.9</v>
      </c>
      <c r="M1335" t="s">
        <v>532</v>
      </c>
      <c r="N1335">
        <v>34</v>
      </c>
      <c r="O1335" t="s">
        <v>30</v>
      </c>
      <c r="P1335">
        <v>1</v>
      </c>
      <c r="Q1335" t="s">
        <v>31</v>
      </c>
      <c r="R1335" t="s">
        <v>32</v>
      </c>
      <c r="S1335">
        <v>30.9</v>
      </c>
      <c r="T1335">
        <v>1050.5999999999999</v>
      </c>
    </row>
    <row r="1336" spans="1:20" x14ac:dyDescent="0.25">
      <c r="A1336" t="s">
        <v>105</v>
      </c>
      <c r="B1336">
        <v>736462</v>
      </c>
      <c r="C1336" t="s">
        <v>29</v>
      </c>
      <c r="D1336" t="s">
        <v>21</v>
      </c>
      <c r="E1336" t="s">
        <v>352</v>
      </c>
      <c r="F1336" s="1">
        <v>0.51388888888888895</v>
      </c>
      <c r="G1336" t="s">
        <v>24</v>
      </c>
      <c r="H1336" t="s">
        <v>107</v>
      </c>
      <c r="I1336" s="1">
        <v>0.55208333333333337</v>
      </c>
      <c r="J1336" t="s">
        <v>25</v>
      </c>
      <c r="K1336" t="s">
        <v>23</v>
      </c>
      <c r="L1336">
        <v>30.9</v>
      </c>
      <c r="M1336" t="s">
        <v>532</v>
      </c>
      <c r="N1336">
        <v>34</v>
      </c>
      <c r="O1336" t="s">
        <v>75</v>
      </c>
      <c r="P1336">
        <v>1.6</v>
      </c>
      <c r="Q1336" t="s">
        <v>31</v>
      </c>
      <c r="R1336" t="s">
        <v>32</v>
      </c>
      <c r="S1336">
        <v>49.44</v>
      </c>
      <c r="T1336">
        <v>1680.96</v>
      </c>
    </row>
    <row r="1337" spans="1:20" x14ac:dyDescent="0.25">
      <c r="A1337" t="s">
        <v>59</v>
      </c>
      <c r="B1337">
        <v>736513</v>
      </c>
      <c r="C1337" t="s">
        <v>29</v>
      </c>
      <c r="D1337" t="s">
        <v>21</v>
      </c>
      <c r="E1337" t="s">
        <v>305</v>
      </c>
      <c r="F1337" s="1">
        <v>0.55208333333333337</v>
      </c>
      <c r="G1337" t="s">
        <v>24</v>
      </c>
      <c r="H1337" t="s">
        <v>61</v>
      </c>
      <c r="I1337" s="1">
        <v>0.57986111111111105</v>
      </c>
      <c r="J1337" t="s">
        <v>25</v>
      </c>
      <c r="K1337" t="s">
        <v>23</v>
      </c>
      <c r="L1337">
        <v>17.983000000000001</v>
      </c>
      <c r="M1337" t="s">
        <v>532</v>
      </c>
      <c r="N1337">
        <v>34</v>
      </c>
      <c r="O1337" t="s">
        <v>30</v>
      </c>
      <c r="P1337">
        <v>1</v>
      </c>
      <c r="Q1337" t="s">
        <v>31</v>
      </c>
      <c r="R1337" t="s">
        <v>32</v>
      </c>
      <c r="S1337">
        <v>17.983000000000001</v>
      </c>
      <c r="T1337">
        <v>611.42200000000003</v>
      </c>
    </row>
    <row r="1338" spans="1:20" x14ac:dyDescent="0.25">
      <c r="A1338" t="s">
        <v>62</v>
      </c>
      <c r="B1338">
        <v>631954</v>
      </c>
      <c r="C1338" t="s">
        <v>29</v>
      </c>
      <c r="D1338" t="s">
        <v>21</v>
      </c>
      <c r="E1338" t="s">
        <v>183</v>
      </c>
      <c r="F1338" s="1">
        <v>0.25</v>
      </c>
      <c r="G1338" t="s">
        <v>24</v>
      </c>
      <c r="H1338" t="s">
        <v>64</v>
      </c>
      <c r="I1338" s="1">
        <v>0.27777777777777779</v>
      </c>
      <c r="K1338" t="s">
        <v>23</v>
      </c>
      <c r="L1338">
        <v>25.346</v>
      </c>
      <c r="M1338" t="s">
        <v>532</v>
      </c>
      <c r="N1338">
        <v>34</v>
      </c>
      <c r="O1338" t="s">
        <v>75</v>
      </c>
      <c r="P1338">
        <v>1.6</v>
      </c>
      <c r="Q1338" t="s">
        <v>31</v>
      </c>
      <c r="R1338" t="s">
        <v>32</v>
      </c>
      <c r="S1338">
        <v>40.554000000000002</v>
      </c>
      <c r="T1338">
        <v>1378.8219999999999</v>
      </c>
    </row>
    <row r="1339" spans="1:20" x14ac:dyDescent="0.25">
      <c r="A1339" t="s">
        <v>105</v>
      </c>
      <c r="B1339">
        <v>736460</v>
      </c>
      <c r="C1339" t="s">
        <v>29</v>
      </c>
      <c r="D1339" t="s">
        <v>21</v>
      </c>
      <c r="E1339" t="s">
        <v>383</v>
      </c>
      <c r="F1339" s="1">
        <v>0.34375</v>
      </c>
      <c r="G1339" t="s">
        <v>36</v>
      </c>
      <c r="H1339" t="s">
        <v>107</v>
      </c>
      <c r="I1339" s="1">
        <v>0.375</v>
      </c>
      <c r="J1339" t="s">
        <v>26</v>
      </c>
      <c r="K1339" t="s">
        <v>23</v>
      </c>
      <c r="L1339">
        <v>28.042000000000002</v>
      </c>
      <c r="M1339" t="s">
        <v>532</v>
      </c>
      <c r="N1339">
        <v>34</v>
      </c>
      <c r="O1339" t="s">
        <v>30</v>
      </c>
      <c r="P1339">
        <v>1</v>
      </c>
      <c r="Q1339" t="s">
        <v>31</v>
      </c>
      <c r="R1339" t="s">
        <v>32</v>
      </c>
      <c r="S1339">
        <v>28.042000000000002</v>
      </c>
      <c r="T1339">
        <v>953.428</v>
      </c>
    </row>
    <row r="1340" spans="1:20" x14ac:dyDescent="0.25">
      <c r="A1340" t="s">
        <v>105</v>
      </c>
      <c r="B1340">
        <v>736461</v>
      </c>
      <c r="C1340" t="s">
        <v>29</v>
      </c>
      <c r="D1340" t="s">
        <v>21</v>
      </c>
      <c r="E1340" t="s">
        <v>383</v>
      </c>
      <c r="F1340" s="1">
        <v>0.67708333333333337</v>
      </c>
      <c r="G1340" t="s">
        <v>36</v>
      </c>
      <c r="H1340" t="s">
        <v>107</v>
      </c>
      <c r="I1340" s="1">
        <v>0.70486111111111116</v>
      </c>
      <c r="K1340" t="s">
        <v>23</v>
      </c>
      <c r="L1340">
        <v>28.042000000000002</v>
      </c>
      <c r="M1340" t="s">
        <v>532</v>
      </c>
      <c r="N1340">
        <v>34</v>
      </c>
      <c r="O1340" t="s">
        <v>30</v>
      </c>
      <c r="P1340">
        <v>1</v>
      </c>
      <c r="Q1340" t="s">
        <v>31</v>
      </c>
      <c r="R1340" t="s">
        <v>32</v>
      </c>
      <c r="S1340">
        <v>28.042000000000002</v>
      </c>
      <c r="T1340">
        <v>953.428</v>
      </c>
    </row>
    <row r="1341" spans="1:20" x14ac:dyDescent="0.25">
      <c r="A1341" t="s">
        <v>34</v>
      </c>
      <c r="B1341">
        <v>737043</v>
      </c>
      <c r="C1341" t="s">
        <v>29</v>
      </c>
      <c r="D1341" t="s">
        <v>21</v>
      </c>
      <c r="E1341" t="s">
        <v>158</v>
      </c>
      <c r="F1341" s="1">
        <v>0.21527777777777779</v>
      </c>
      <c r="G1341" t="s">
        <v>36</v>
      </c>
      <c r="H1341" t="s">
        <v>37</v>
      </c>
      <c r="I1341" s="1">
        <v>0.2673611111111111</v>
      </c>
      <c r="K1341" t="s">
        <v>23</v>
      </c>
      <c r="L1341">
        <v>46.05</v>
      </c>
      <c r="M1341" t="s">
        <v>532</v>
      </c>
      <c r="N1341">
        <v>34</v>
      </c>
      <c r="O1341" t="s">
        <v>30</v>
      </c>
      <c r="P1341">
        <v>1</v>
      </c>
      <c r="Q1341" t="s">
        <v>31</v>
      </c>
      <c r="R1341" t="s">
        <v>32</v>
      </c>
      <c r="S1341">
        <v>46.05</v>
      </c>
      <c r="T1341">
        <v>1565.7</v>
      </c>
    </row>
    <row r="1342" spans="1:20" x14ac:dyDescent="0.25">
      <c r="A1342" t="s">
        <v>130</v>
      </c>
      <c r="B1342">
        <v>737316</v>
      </c>
      <c r="C1342" t="s">
        <v>29</v>
      </c>
      <c r="D1342" t="s">
        <v>21</v>
      </c>
      <c r="E1342" t="s">
        <v>155</v>
      </c>
      <c r="F1342" s="1">
        <v>0.30555555555555552</v>
      </c>
      <c r="G1342" t="s">
        <v>36</v>
      </c>
      <c r="H1342" t="s">
        <v>37</v>
      </c>
      <c r="I1342" s="1">
        <v>0.34583333333333338</v>
      </c>
      <c r="J1342" t="s">
        <v>26</v>
      </c>
      <c r="K1342" t="s">
        <v>23</v>
      </c>
      <c r="L1342">
        <v>41.575000000000003</v>
      </c>
      <c r="M1342" t="s">
        <v>532</v>
      </c>
      <c r="N1342">
        <v>34</v>
      </c>
      <c r="O1342" t="s">
        <v>30</v>
      </c>
      <c r="P1342">
        <v>1</v>
      </c>
      <c r="Q1342" t="s">
        <v>31</v>
      </c>
      <c r="R1342" t="s">
        <v>32</v>
      </c>
      <c r="S1342">
        <v>41.575000000000003</v>
      </c>
      <c r="T1342">
        <v>1413.55</v>
      </c>
    </row>
    <row r="1343" spans="1:20" x14ac:dyDescent="0.25">
      <c r="A1343" t="s">
        <v>205</v>
      </c>
      <c r="B1343">
        <v>632031</v>
      </c>
      <c r="C1343" t="s">
        <v>29</v>
      </c>
      <c r="D1343" t="s">
        <v>21</v>
      </c>
      <c r="E1343" t="s">
        <v>384</v>
      </c>
      <c r="F1343" s="1">
        <v>0.34722222222222227</v>
      </c>
      <c r="G1343" t="s">
        <v>36</v>
      </c>
      <c r="H1343" t="s">
        <v>134</v>
      </c>
      <c r="I1343" s="1">
        <v>0.36527777777777781</v>
      </c>
      <c r="J1343" t="s">
        <v>26</v>
      </c>
      <c r="K1343" t="s">
        <v>23</v>
      </c>
      <c r="L1343">
        <v>15.266</v>
      </c>
      <c r="M1343" t="s">
        <v>532</v>
      </c>
      <c r="N1343">
        <v>34</v>
      </c>
      <c r="O1343" t="s">
        <v>75</v>
      </c>
      <c r="P1343">
        <v>1.6</v>
      </c>
      <c r="Q1343" t="s">
        <v>31</v>
      </c>
      <c r="R1343" t="s">
        <v>32</v>
      </c>
      <c r="S1343">
        <v>24.425999999999998</v>
      </c>
      <c r="T1343">
        <v>830.47</v>
      </c>
    </row>
    <row r="1344" spans="1:20" x14ac:dyDescent="0.25">
      <c r="A1344" t="s">
        <v>116</v>
      </c>
      <c r="B1344">
        <v>736089</v>
      </c>
      <c r="C1344" t="s">
        <v>29</v>
      </c>
      <c r="D1344" t="s">
        <v>21</v>
      </c>
      <c r="E1344" t="s">
        <v>146</v>
      </c>
      <c r="F1344" s="1">
        <v>0.63541666666666663</v>
      </c>
      <c r="G1344" t="s">
        <v>36</v>
      </c>
      <c r="H1344" t="s">
        <v>147</v>
      </c>
      <c r="I1344" s="1">
        <v>0.66597222222222219</v>
      </c>
      <c r="K1344" t="s">
        <v>23</v>
      </c>
      <c r="L1344">
        <v>26.341999999999999</v>
      </c>
      <c r="M1344" t="s">
        <v>532</v>
      </c>
      <c r="N1344">
        <v>34</v>
      </c>
      <c r="O1344" t="s">
        <v>30</v>
      </c>
      <c r="P1344">
        <v>1</v>
      </c>
      <c r="Q1344" t="s">
        <v>31</v>
      </c>
      <c r="R1344" t="s">
        <v>32</v>
      </c>
      <c r="S1344">
        <v>26.341999999999999</v>
      </c>
      <c r="T1344">
        <v>895.62800000000004</v>
      </c>
    </row>
    <row r="1345" spans="1:20" x14ac:dyDescent="0.25">
      <c r="A1345" t="s">
        <v>62</v>
      </c>
      <c r="B1345">
        <v>738521</v>
      </c>
      <c r="C1345" t="s">
        <v>29</v>
      </c>
      <c r="D1345" t="s">
        <v>21</v>
      </c>
      <c r="E1345" t="s">
        <v>561</v>
      </c>
      <c r="F1345" s="1">
        <v>0.55208333333333337</v>
      </c>
      <c r="G1345" t="s">
        <v>36</v>
      </c>
      <c r="H1345" t="s">
        <v>64</v>
      </c>
      <c r="I1345" s="1">
        <v>0.59027777777777779</v>
      </c>
      <c r="J1345" t="s">
        <v>25</v>
      </c>
      <c r="K1345" t="s">
        <v>23</v>
      </c>
      <c r="L1345">
        <v>34.981999999999999</v>
      </c>
      <c r="M1345" t="s">
        <v>532</v>
      </c>
      <c r="N1345">
        <v>34</v>
      </c>
      <c r="O1345" t="s">
        <v>75</v>
      </c>
      <c r="P1345">
        <v>1.6</v>
      </c>
      <c r="Q1345" t="s">
        <v>31</v>
      </c>
      <c r="R1345" t="s">
        <v>32</v>
      </c>
      <c r="S1345">
        <v>55.970999999999997</v>
      </c>
      <c r="T1345">
        <v>1903.021</v>
      </c>
    </row>
    <row r="1346" spans="1:20" x14ac:dyDescent="0.25">
      <c r="A1346" t="s">
        <v>59</v>
      </c>
      <c r="B1346">
        <v>738531</v>
      </c>
      <c r="C1346" t="s">
        <v>29</v>
      </c>
      <c r="D1346" t="s">
        <v>21</v>
      </c>
      <c r="E1346" t="s">
        <v>551</v>
      </c>
      <c r="F1346" s="1">
        <v>0.2986111111111111</v>
      </c>
      <c r="G1346" t="s">
        <v>36</v>
      </c>
      <c r="H1346" t="s">
        <v>308</v>
      </c>
      <c r="I1346" s="1">
        <v>0.31597222222222221</v>
      </c>
      <c r="J1346" t="s">
        <v>26</v>
      </c>
      <c r="K1346" t="s">
        <v>23</v>
      </c>
      <c r="L1346">
        <v>15.842000000000001</v>
      </c>
      <c r="M1346" t="s">
        <v>532</v>
      </c>
      <c r="N1346">
        <v>34</v>
      </c>
      <c r="O1346" t="s">
        <v>30</v>
      </c>
      <c r="P1346">
        <v>1</v>
      </c>
      <c r="Q1346" t="s">
        <v>31</v>
      </c>
      <c r="R1346" t="s">
        <v>32</v>
      </c>
      <c r="S1346">
        <v>15.842000000000001</v>
      </c>
      <c r="T1346">
        <v>538.62800000000004</v>
      </c>
    </row>
    <row r="1347" spans="1:20" x14ac:dyDescent="0.25">
      <c r="A1347" t="s">
        <v>59</v>
      </c>
      <c r="B1347">
        <v>737029</v>
      </c>
      <c r="C1347" t="s">
        <v>29</v>
      </c>
      <c r="D1347" t="s">
        <v>21</v>
      </c>
      <c r="E1347" t="s">
        <v>151</v>
      </c>
      <c r="F1347" s="1">
        <v>0.34027777777777773</v>
      </c>
      <c r="G1347" t="s">
        <v>36</v>
      </c>
      <c r="H1347" t="s">
        <v>152</v>
      </c>
      <c r="I1347" s="1">
        <v>0.35069444444444442</v>
      </c>
      <c r="J1347" t="s">
        <v>26</v>
      </c>
      <c r="K1347" t="s">
        <v>23</v>
      </c>
      <c r="L1347">
        <v>12.257</v>
      </c>
      <c r="M1347" t="s">
        <v>532</v>
      </c>
      <c r="N1347">
        <v>34</v>
      </c>
      <c r="O1347" t="s">
        <v>30</v>
      </c>
      <c r="P1347">
        <v>1</v>
      </c>
      <c r="Q1347" t="s">
        <v>31</v>
      </c>
      <c r="R1347" t="s">
        <v>32</v>
      </c>
      <c r="S1347">
        <v>12.257</v>
      </c>
      <c r="T1347">
        <v>416.738</v>
      </c>
    </row>
    <row r="1348" spans="1:20" x14ac:dyDescent="0.25">
      <c r="A1348" t="s">
        <v>59</v>
      </c>
      <c r="B1348">
        <v>737031</v>
      </c>
      <c r="C1348" t="s">
        <v>29</v>
      </c>
      <c r="D1348" t="s">
        <v>21</v>
      </c>
      <c r="E1348" t="s">
        <v>372</v>
      </c>
      <c r="F1348" s="1">
        <v>0.51388888888888895</v>
      </c>
      <c r="G1348" t="s">
        <v>36</v>
      </c>
      <c r="H1348" t="s">
        <v>308</v>
      </c>
      <c r="I1348" s="1">
        <v>0.53472222222222221</v>
      </c>
      <c r="J1348" t="s">
        <v>25</v>
      </c>
      <c r="K1348" t="s">
        <v>23</v>
      </c>
      <c r="L1348">
        <v>16.661000000000001</v>
      </c>
      <c r="M1348" t="s">
        <v>532</v>
      </c>
      <c r="N1348">
        <v>34</v>
      </c>
      <c r="O1348" t="s">
        <v>30</v>
      </c>
      <c r="P1348">
        <v>1</v>
      </c>
      <c r="Q1348" t="s">
        <v>31</v>
      </c>
      <c r="R1348" t="s">
        <v>32</v>
      </c>
      <c r="S1348">
        <v>16.661000000000001</v>
      </c>
      <c r="T1348">
        <v>566.47400000000005</v>
      </c>
    </row>
    <row r="1349" spans="1:20" x14ac:dyDescent="0.25">
      <c r="A1349" t="s">
        <v>59</v>
      </c>
      <c r="B1349">
        <v>737035</v>
      </c>
      <c r="C1349" t="s">
        <v>29</v>
      </c>
      <c r="D1349" t="s">
        <v>21</v>
      </c>
      <c r="E1349" t="s">
        <v>562</v>
      </c>
      <c r="F1349" s="1">
        <v>0.55208333333333337</v>
      </c>
      <c r="G1349" t="s">
        <v>36</v>
      </c>
      <c r="H1349" t="s">
        <v>308</v>
      </c>
      <c r="I1349" s="1">
        <v>0.57638888888888895</v>
      </c>
      <c r="J1349" t="s">
        <v>25</v>
      </c>
      <c r="K1349" t="s">
        <v>23</v>
      </c>
      <c r="L1349">
        <v>17.131</v>
      </c>
      <c r="M1349" t="s">
        <v>532</v>
      </c>
      <c r="N1349">
        <v>34</v>
      </c>
      <c r="O1349" t="s">
        <v>30</v>
      </c>
      <c r="P1349">
        <v>1</v>
      </c>
      <c r="Q1349" t="s">
        <v>31</v>
      </c>
      <c r="R1349" t="s">
        <v>32</v>
      </c>
      <c r="S1349">
        <v>17.131</v>
      </c>
      <c r="T1349">
        <v>582.45399999999995</v>
      </c>
    </row>
    <row r="1350" spans="1:20" x14ac:dyDescent="0.25">
      <c r="A1350" t="s">
        <v>34</v>
      </c>
      <c r="B1350">
        <v>737536</v>
      </c>
      <c r="C1350" t="s">
        <v>29</v>
      </c>
      <c r="D1350" t="s">
        <v>21</v>
      </c>
      <c r="E1350" t="s">
        <v>185</v>
      </c>
      <c r="F1350" s="1">
        <v>0.3576388888888889</v>
      </c>
      <c r="G1350" t="s">
        <v>36</v>
      </c>
      <c r="H1350" t="s">
        <v>37</v>
      </c>
      <c r="I1350" s="1">
        <v>0.41319444444444442</v>
      </c>
      <c r="K1350" t="s">
        <v>23</v>
      </c>
      <c r="L1350">
        <v>46.845999999999997</v>
      </c>
      <c r="M1350" t="s">
        <v>532</v>
      </c>
      <c r="N1350">
        <v>34</v>
      </c>
      <c r="O1350" t="s">
        <v>30</v>
      </c>
      <c r="P1350">
        <v>1</v>
      </c>
      <c r="Q1350" t="s">
        <v>31</v>
      </c>
      <c r="R1350" t="s">
        <v>32</v>
      </c>
      <c r="S1350">
        <v>46.845999999999997</v>
      </c>
      <c r="T1350">
        <v>1592.7639999999999</v>
      </c>
    </row>
    <row r="1351" spans="1:20" x14ac:dyDescent="0.25">
      <c r="A1351" t="s">
        <v>205</v>
      </c>
      <c r="B1351">
        <v>738567</v>
      </c>
      <c r="C1351" t="s">
        <v>29</v>
      </c>
      <c r="D1351" t="s">
        <v>21</v>
      </c>
      <c r="E1351" t="s">
        <v>563</v>
      </c>
      <c r="F1351" s="1">
        <v>0.55208333333333337</v>
      </c>
      <c r="G1351" t="s">
        <v>36</v>
      </c>
      <c r="H1351" t="s">
        <v>37</v>
      </c>
      <c r="I1351" s="1">
        <v>0.58888888888888891</v>
      </c>
      <c r="J1351" t="s">
        <v>25</v>
      </c>
      <c r="K1351" t="s">
        <v>23</v>
      </c>
      <c r="L1351">
        <v>40.811999999999998</v>
      </c>
      <c r="M1351" t="s">
        <v>532</v>
      </c>
      <c r="N1351">
        <v>34</v>
      </c>
      <c r="O1351" t="s">
        <v>30</v>
      </c>
      <c r="P1351">
        <v>1</v>
      </c>
      <c r="Q1351" t="s">
        <v>31</v>
      </c>
      <c r="R1351" t="s">
        <v>32</v>
      </c>
      <c r="S1351">
        <v>40.811999999999998</v>
      </c>
      <c r="T1351">
        <v>1387.6079999999999</v>
      </c>
    </row>
    <row r="1352" spans="1:20" x14ac:dyDescent="0.25">
      <c r="A1352" t="s">
        <v>130</v>
      </c>
      <c r="B1352">
        <v>737325</v>
      </c>
      <c r="C1352" t="s">
        <v>29</v>
      </c>
      <c r="D1352" t="s">
        <v>21</v>
      </c>
      <c r="E1352" t="s">
        <v>155</v>
      </c>
      <c r="F1352" s="1">
        <v>0.72222222222222221</v>
      </c>
      <c r="G1352" t="s">
        <v>36</v>
      </c>
      <c r="H1352" t="s">
        <v>37</v>
      </c>
      <c r="I1352" s="1">
        <v>0.76388888888888884</v>
      </c>
      <c r="J1352" t="s">
        <v>22</v>
      </c>
      <c r="K1352" t="s">
        <v>23</v>
      </c>
      <c r="L1352">
        <v>41.575000000000003</v>
      </c>
      <c r="M1352" t="s">
        <v>532</v>
      </c>
      <c r="N1352">
        <v>34</v>
      </c>
      <c r="O1352" t="s">
        <v>30</v>
      </c>
      <c r="P1352">
        <v>1</v>
      </c>
      <c r="Q1352" t="s">
        <v>31</v>
      </c>
      <c r="R1352" t="s">
        <v>32</v>
      </c>
      <c r="S1352">
        <v>41.575000000000003</v>
      </c>
      <c r="T1352">
        <v>1413.55</v>
      </c>
    </row>
    <row r="1353" spans="1:20" x14ac:dyDescent="0.25">
      <c r="A1353" t="s">
        <v>130</v>
      </c>
      <c r="B1353">
        <v>737326</v>
      </c>
      <c r="C1353" t="s">
        <v>29</v>
      </c>
      <c r="D1353" t="s">
        <v>21</v>
      </c>
      <c r="E1353" t="s">
        <v>155</v>
      </c>
      <c r="F1353" s="1">
        <v>0.76388888888888884</v>
      </c>
      <c r="G1353" t="s">
        <v>36</v>
      </c>
      <c r="H1353" t="s">
        <v>37</v>
      </c>
      <c r="I1353" s="1">
        <v>0.80555555555555547</v>
      </c>
      <c r="J1353" t="s">
        <v>22</v>
      </c>
      <c r="K1353" t="s">
        <v>23</v>
      </c>
      <c r="L1353">
        <v>41.575000000000003</v>
      </c>
      <c r="M1353" t="s">
        <v>532</v>
      </c>
      <c r="N1353">
        <v>34</v>
      </c>
      <c r="O1353" t="s">
        <v>30</v>
      </c>
      <c r="P1353">
        <v>1</v>
      </c>
      <c r="Q1353" t="s">
        <v>31</v>
      </c>
      <c r="R1353" t="s">
        <v>32</v>
      </c>
      <c r="S1353">
        <v>41.575000000000003</v>
      </c>
      <c r="T1353">
        <v>1413.55</v>
      </c>
    </row>
    <row r="1354" spans="1:20" x14ac:dyDescent="0.25">
      <c r="A1354" t="s">
        <v>130</v>
      </c>
      <c r="B1354">
        <v>737327</v>
      </c>
      <c r="C1354" t="s">
        <v>29</v>
      </c>
      <c r="D1354" t="s">
        <v>21</v>
      </c>
      <c r="E1354" t="s">
        <v>155</v>
      </c>
      <c r="F1354" s="1">
        <v>0.80208333333333337</v>
      </c>
      <c r="G1354" t="s">
        <v>36</v>
      </c>
      <c r="H1354" t="s">
        <v>37</v>
      </c>
      <c r="I1354" s="1">
        <v>0.84583333333333333</v>
      </c>
      <c r="J1354" t="s">
        <v>22</v>
      </c>
      <c r="K1354" t="s">
        <v>23</v>
      </c>
      <c r="L1354">
        <v>41.575000000000003</v>
      </c>
      <c r="M1354" t="s">
        <v>532</v>
      </c>
      <c r="N1354">
        <v>34</v>
      </c>
      <c r="O1354" t="s">
        <v>30</v>
      </c>
      <c r="P1354">
        <v>1</v>
      </c>
      <c r="Q1354" t="s">
        <v>31</v>
      </c>
      <c r="R1354" t="s">
        <v>32</v>
      </c>
      <c r="S1354">
        <v>41.575000000000003</v>
      </c>
      <c r="T1354">
        <v>1413.55</v>
      </c>
    </row>
    <row r="1355" spans="1:20" x14ac:dyDescent="0.25">
      <c r="A1355" t="s">
        <v>130</v>
      </c>
      <c r="B1355">
        <v>632094</v>
      </c>
      <c r="C1355" t="s">
        <v>29</v>
      </c>
      <c r="D1355" t="s">
        <v>21</v>
      </c>
      <c r="E1355" t="s">
        <v>155</v>
      </c>
      <c r="F1355" s="1">
        <v>0.84375</v>
      </c>
      <c r="G1355" t="s">
        <v>36</v>
      </c>
      <c r="H1355" t="s">
        <v>37</v>
      </c>
      <c r="I1355" s="1">
        <v>0.88750000000000007</v>
      </c>
      <c r="K1355" t="s">
        <v>23</v>
      </c>
      <c r="L1355">
        <v>41.575000000000003</v>
      </c>
      <c r="M1355" t="s">
        <v>532</v>
      </c>
      <c r="N1355">
        <v>34</v>
      </c>
      <c r="O1355" t="s">
        <v>30</v>
      </c>
      <c r="P1355">
        <v>1</v>
      </c>
      <c r="Q1355" t="s">
        <v>31</v>
      </c>
      <c r="R1355" t="s">
        <v>32</v>
      </c>
      <c r="S1355">
        <v>41.575000000000003</v>
      </c>
      <c r="T1355">
        <v>1413.55</v>
      </c>
    </row>
    <row r="1356" spans="1:20" x14ac:dyDescent="0.25">
      <c r="A1356" t="s">
        <v>116</v>
      </c>
      <c r="B1356">
        <v>736087</v>
      </c>
      <c r="C1356" t="s">
        <v>29</v>
      </c>
      <c r="D1356" t="s">
        <v>21</v>
      </c>
      <c r="E1356" t="s">
        <v>146</v>
      </c>
      <c r="F1356" s="1">
        <v>0.76041666666666663</v>
      </c>
      <c r="G1356" t="s">
        <v>36</v>
      </c>
      <c r="H1356" t="s">
        <v>147</v>
      </c>
      <c r="I1356" s="1">
        <v>0.7909722222222223</v>
      </c>
      <c r="J1356" t="s">
        <v>22</v>
      </c>
      <c r="K1356" t="s">
        <v>23</v>
      </c>
      <c r="L1356">
        <v>26.341999999999999</v>
      </c>
      <c r="M1356" t="s">
        <v>532</v>
      </c>
      <c r="N1356">
        <v>34</v>
      </c>
      <c r="O1356" t="s">
        <v>30</v>
      </c>
      <c r="P1356">
        <v>1</v>
      </c>
      <c r="Q1356" t="s">
        <v>31</v>
      </c>
      <c r="R1356" t="s">
        <v>32</v>
      </c>
      <c r="S1356">
        <v>26.341999999999999</v>
      </c>
      <c r="T1356">
        <v>895.62800000000004</v>
      </c>
    </row>
    <row r="1357" spans="1:20" x14ac:dyDescent="0.25">
      <c r="A1357" t="s">
        <v>116</v>
      </c>
      <c r="B1357">
        <v>736086</v>
      </c>
      <c r="C1357" t="s">
        <v>29</v>
      </c>
      <c r="D1357" t="s">
        <v>21</v>
      </c>
      <c r="E1357" t="s">
        <v>146</v>
      </c>
      <c r="F1357" s="1">
        <v>0.80208333333333337</v>
      </c>
      <c r="G1357" t="s">
        <v>36</v>
      </c>
      <c r="H1357" t="s">
        <v>147</v>
      </c>
      <c r="I1357" s="1">
        <v>0.83263888888888893</v>
      </c>
      <c r="J1357" t="s">
        <v>22</v>
      </c>
      <c r="K1357" t="s">
        <v>23</v>
      </c>
      <c r="L1357">
        <v>26.341999999999999</v>
      </c>
      <c r="M1357" t="s">
        <v>532</v>
      </c>
      <c r="N1357">
        <v>34</v>
      </c>
      <c r="O1357" t="s">
        <v>30</v>
      </c>
      <c r="P1357">
        <v>1</v>
      </c>
      <c r="Q1357" t="s">
        <v>31</v>
      </c>
      <c r="R1357" t="s">
        <v>32</v>
      </c>
      <c r="S1357">
        <v>26.341999999999999</v>
      </c>
      <c r="T1357">
        <v>895.62800000000004</v>
      </c>
    </row>
    <row r="1358" spans="1:20" x14ac:dyDescent="0.25">
      <c r="A1358" t="s">
        <v>130</v>
      </c>
      <c r="B1358">
        <v>737323</v>
      </c>
      <c r="C1358" t="s">
        <v>29</v>
      </c>
      <c r="D1358" t="s">
        <v>21</v>
      </c>
      <c r="E1358" t="s">
        <v>155</v>
      </c>
      <c r="F1358" s="1">
        <v>0.63888888888888895</v>
      </c>
      <c r="G1358" t="s">
        <v>36</v>
      </c>
      <c r="H1358" t="s">
        <v>37</v>
      </c>
      <c r="I1358" s="1">
        <v>0.6791666666666667</v>
      </c>
      <c r="K1358" t="s">
        <v>23</v>
      </c>
      <c r="L1358">
        <v>41.575000000000003</v>
      </c>
      <c r="M1358" t="s">
        <v>532</v>
      </c>
      <c r="N1358">
        <v>34</v>
      </c>
      <c r="O1358" t="s">
        <v>30</v>
      </c>
      <c r="P1358">
        <v>1</v>
      </c>
      <c r="Q1358" t="s">
        <v>31</v>
      </c>
      <c r="R1358" t="s">
        <v>32</v>
      </c>
      <c r="S1358">
        <v>41.575000000000003</v>
      </c>
      <c r="T1358">
        <v>1413.55</v>
      </c>
    </row>
    <row r="1359" spans="1:20" x14ac:dyDescent="0.25">
      <c r="A1359" t="s">
        <v>130</v>
      </c>
      <c r="B1359">
        <v>632092</v>
      </c>
      <c r="C1359" t="s">
        <v>29</v>
      </c>
      <c r="D1359" t="s">
        <v>21</v>
      </c>
      <c r="E1359" t="s">
        <v>155</v>
      </c>
      <c r="F1359" s="1">
        <v>0.68055555555555547</v>
      </c>
      <c r="G1359" t="s">
        <v>36</v>
      </c>
      <c r="H1359" t="s">
        <v>37</v>
      </c>
      <c r="I1359" s="1">
        <v>0.72222222222222221</v>
      </c>
      <c r="K1359" t="s">
        <v>23</v>
      </c>
      <c r="L1359">
        <v>41.575000000000003</v>
      </c>
      <c r="M1359" t="s">
        <v>532</v>
      </c>
      <c r="N1359">
        <v>34</v>
      </c>
      <c r="O1359" t="s">
        <v>30</v>
      </c>
      <c r="P1359">
        <v>1</v>
      </c>
      <c r="Q1359" t="s">
        <v>31</v>
      </c>
      <c r="R1359" t="s">
        <v>32</v>
      </c>
      <c r="S1359">
        <v>41.575000000000003</v>
      </c>
      <c r="T1359">
        <v>1413.55</v>
      </c>
    </row>
    <row r="1360" spans="1:20" x14ac:dyDescent="0.25">
      <c r="A1360" t="s">
        <v>130</v>
      </c>
      <c r="B1360">
        <v>737317</v>
      </c>
      <c r="C1360" t="s">
        <v>29</v>
      </c>
      <c r="D1360" t="s">
        <v>21</v>
      </c>
      <c r="E1360" t="s">
        <v>155</v>
      </c>
      <c r="F1360" s="1">
        <v>0.34722222222222227</v>
      </c>
      <c r="G1360" t="s">
        <v>36</v>
      </c>
      <c r="H1360" t="s">
        <v>37</v>
      </c>
      <c r="I1360" s="1">
        <v>0.3923611111111111</v>
      </c>
      <c r="K1360" t="s">
        <v>23</v>
      </c>
      <c r="L1360">
        <v>41.575000000000003</v>
      </c>
      <c r="M1360" t="s">
        <v>532</v>
      </c>
      <c r="N1360">
        <v>34</v>
      </c>
      <c r="O1360" t="s">
        <v>30</v>
      </c>
      <c r="P1360">
        <v>1</v>
      </c>
      <c r="Q1360" t="s">
        <v>31</v>
      </c>
      <c r="R1360" t="s">
        <v>32</v>
      </c>
      <c r="S1360">
        <v>41.575000000000003</v>
      </c>
      <c r="T1360">
        <v>1413.55</v>
      </c>
    </row>
    <row r="1361" spans="1:20" x14ac:dyDescent="0.25">
      <c r="A1361" t="s">
        <v>130</v>
      </c>
      <c r="B1361">
        <v>737318</v>
      </c>
      <c r="C1361" t="s">
        <v>29</v>
      </c>
      <c r="D1361" t="s">
        <v>21</v>
      </c>
      <c r="E1361" t="s">
        <v>155</v>
      </c>
      <c r="F1361" s="1">
        <v>0.3888888888888889</v>
      </c>
      <c r="G1361" t="s">
        <v>36</v>
      </c>
      <c r="H1361" t="s">
        <v>37</v>
      </c>
      <c r="I1361" s="1">
        <v>0.4291666666666667</v>
      </c>
      <c r="K1361" t="s">
        <v>23</v>
      </c>
      <c r="L1361">
        <v>41.575000000000003</v>
      </c>
      <c r="M1361" t="s">
        <v>532</v>
      </c>
      <c r="N1361">
        <v>34</v>
      </c>
      <c r="O1361" t="s">
        <v>30</v>
      </c>
      <c r="P1361">
        <v>1</v>
      </c>
      <c r="Q1361" t="s">
        <v>31</v>
      </c>
      <c r="R1361" t="s">
        <v>32</v>
      </c>
      <c r="S1361">
        <v>41.575000000000003</v>
      </c>
      <c r="T1361">
        <v>1413.55</v>
      </c>
    </row>
    <row r="1362" spans="1:20" x14ac:dyDescent="0.25">
      <c r="A1362" t="s">
        <v>130</v>
      </c>
      <c r="B1362">
        <v>737319</v>
      </c>
      <c r="C1362" t="s">
        <v>29</v>
      </c>
      <c r="D1362" t="s">
        <v>21</v>
      </c>
      <c r="E1362" t="s">
        <v>155</v>
      </c>
      <c r="F1362" s="1">
        <v>0.43055555555555558</v>
      </c>
      <c r="G1362" t="s">
        <v>36</v>
      </c>
      <c r="H1362" t="s">
        <v>37</v>
      </c>
      <c r="I1362" s="1">
        <v>0.47083333333333338</v>
      </c>
      <c r="K1362" t="s">
        <v>23</v>
      </c>
      <c r="L1362">
        <v>41.575000000000003</v>
      </c>
      <c r="M1362" t="s">
        <v>532</v>
      </c>
      <c r="N1362">
        <v>34</v>
      </c>
      <c r="O1362" t="s">
        <v>30</v>
      </c>
      <c r="P1362">
        <v>1</v>
      </c>
      <c r="Q1362" t="s">
        <v>31</v>
      </c>
      <c r="R1362" t="s">
        <v>32</v>
      </c>
      <c r="S1362">
        <v>41.575000000000003</v>
      </c>
      <c r="T1362">
        <v>1413.55</v>
      </c>
    </row>
    <row r="1363" spans="1:20" x14ac:dyDescent="0.25">
      <c r="A1363" t="s">
        <v>130</v>
      </c>
      <c r="B1363">
        <v>737320</v>
      </c>
      <c r="C1363" t="s">
        <v>29</v>
      </c>
      <c r="D1363" t="s">
        <v>21</v>
      </c>
      <c r="E1363" t="s">
        <v>155</v>
      </c>
      <c r="F1363" s="1">
        <v>0.47222222222222227</v>
      </c>
      <c r="G1363" t="s">
        <v>36</v>
      </c>
      <c r="H1363" t="s">
        <v>37</v>
      </c>
      <c r="I1363" s="1">
        <v>0.51250000000000007</v>
      </c>
      <c r="K1363" t="s">
        <v>23</v>
      </c>
      <c r="L1363">
        <v>41.575000000000003</v>
      </c>
      <c r="M1363" t="s">
        <v>532</v>
      </c>
      <c r="N1363">
        <v>34</v>
      </c>
      <c r="O1363" t="s">
        <v>30</v>
      </c>
      <c r="P1363">
        <v>1</v>
      </c>
      <c r="Q1363" t="s">
        <v>31</v>
      </c>
      <c r="R1363" t="s">
        <v>32</v>
      </c>
      <c r="S1363">
        <v>41.575000000000003</v>
      </c>
      <c r="T1363">
        <v>1413.55</v>
      </c>
    </row>
    <row r="1364" spans="1:20" x14ac:dyDescent="0.25">
      <c r="A1364" t="s">
        <v>130</v>
      </c>
      <c r="B1364">
        <v>632089</v>
      </c>
      <c r="C1364" t="s">
        <v>29</v>
      </c>
      <c r="D1364" t="s">
        <v>21</v>
      </c>
      <c r="E1364" t="s">
        <v>154</v>
      </c>
      <c r="F1364" s="1">
        <v>0.51388888888888895</v>
      </c>
      <c r="G1364" t="s">
        <v>36</v>
      </c>
      <c r="H1364" t="s">
        <v>37</v>
      </c>
      <c r="I1364" s="1">
        <v>0.5625</v>
      </c>
      <c r="J1364" t="s">
        <v>25</v>
      </c>
      <c r="K1364" t="s">
        <v>23</v>
      </c>
      <c r="L1364">
        <v>42.371000000000002</v>
      </c>
      <c r="M1364" t="s">
        <v>532</v>
      </c>
      <c r="N1364">
        <v>34</v>
      </c>
      <c r="O1364" t="s">
        <v>30</v>
      </c>
      <c r="P1364">
        <v>1</v>
      </c>
      <c r="Q1364" t="s">
        <v>31</v>
      </c>
      <c r="R1364" t="s">
        <v>32</v>
      </c>
      <c r="S1364">
        <v>42.371000000000002</v>
      </c>
      <c r="T1364">
        <v>1440.614</v>
      </c>
    </row>
    <row r="1365" spans="1:20" x14ac:dyDescent="0.25">
      <c r="A1365" t="s">
        <v>270</v>
      </c>
      <c r="B1365">
        <v>737640</v>
      </c>
      <c r="C1365" t="s">
        <v>33</v>
      </c>
      <c r="D1365" t="s">
        <v>21</v>
      </c>
      <c r="E1365" t="s">
        <v>423</v>
      </c>
      <c r="F1365" s="1">
        <v>0.33333333333333331</v>
      </c>
      <c r="G1365" t="s">
        <v>276</v>
      </c>
      <c r="H1365" t="s">
        <v>272</v>
      </c>
      <c r="I1365" s="1">
        <v>0.35416666666666669</v>
      </c>
      <c r="J1365" t="s">
        <v>26</v>
      </c>
      <c r="K1365" t="s">
        <v>23</v>
      </c>
      <c r="L1365">
        <v>9.4130000000000003</v>
      </c>
      <c r="M1365" t="s">
        <v>532</v>
      </c>
      <c r="N1365">
        <v>34</v>
      </c>
      <c r="P1365">
        <v>1</v>
      </c>
      <c r="S1365">
        <f t="shared" ref="S1365:S1369" si="72">P1365*L1365</f>
        <v>9.4130000000000003</v>
      </c>
      <c r="T1365">
        <f t="shared" ref="T1365:T1369" si="73">S1365*N1365</f>
        <v>320.04200000000003</v>
      </c>
    </row>
    <row r="1366" spans="1:20" x14ac:dyDescent="0.25">
      <c r="A1366" t="s">
        <v>270</v>
      </c>
      <c r="B1366">
        <v>737658</v>
      </c>
      <c r="C1366" t="s">
        <v>33</v>
      </c>
      <c r="D1366" t="s">
        <v>21</v>
      </c>
      <c r="E1366" t="s">
        <v>425</v>
      </c>
      <c r="F1366" s="1">
        <v>0.29166666666666669</v>
      </c>
      <c r="G1366" t="s">
        <v>276</v>
      </c>
      <c r="H1366" t="s">
        <v>272</v>
      </c>
      <c r="I1366" s="1">
        <v>0.3125</v>
      </c>
      <c r="J1366" t="s">
        <v>26</v>
      </c>
      <c r="K1366" t="s">
        <v>23</v>
      </c>
      <c r="L1366">
        <v>9.1920000000000002</v>
      </c>
      <c r="M1366" t="s">
        <v>532</v>
      </c>
      <c r="N1366">
        <v>34</v>
      </c>
      <c r="P1366">
        <v>1</v>
      </c>
      <c r="S1366">
        <f t="shared" si="72"/>
        <v>9.1920000000000002</v>
      </c>
      <c r="T1366">
        <f t="shared" si="73"/>
        <v>312.52800000000002</v>
      </c>
    </row>
    <row r="1367" spans="1:20" x14ac:dyDescent="0.25">
      <c r="A1367" t="s">
        <v>270</v>
      </c>
      <c r="B1367">
        <v>739333</v>
      </c>
      <c r="C1367" t="s">
        <v>33</v>
      </c>
      <c r="D1367" t="s">
        <v>21</v>
      </c>
      <c r="E1367" t="s">
        <v>424</v>
      </c>
      <c r="F1367" s="1">
        <v>0.30902777777777779</v>
      </c>
      <c r="G1367" t="s">
        <v>276</v>
      </c>
      <c r="H1367" t="s">
        <v>272</v>
      </c>
      <c r="I1367" s="1">
        <v>0.3298611111111111</v>
      </c>
      <c r="J1367" t="s">
        <v>26</v>
      </c>
      <c r="K1367" t="s">
        <v>23</v>
      </c>
      <c r="L1367">
        <v>8.7539999999999996</v>
      </c>
      <c r="M1367" t="s">
        <v>532</v>
      </c>
      <c r="N1367">
        <v>34</v>
      </c>
      <c r="P1367">
        <v>1</v>
      </c>
      <c r="S1367">
        <f t="shared" si="72"/>
        <v>8.7539999999999996</v>
      </c>
      <c r="T1367">
        <f t="shared" si="73"/>
        <v>297.63599999999997</v>
      </c>
    </row>
    <row r="1368" spans="1:20" x14ac:dyDescent="0.25">
      <c r="A1368" t="s">
        <v>105</v>
      </c>
      <c r="B1368">
        <v>736458</v>
      </c>
      <c r="C1368" t="s">
        <v>29</v>
      </c>
      <c r="D1368" t="s">
        <v>21</v>
      </c>
      <c r="E1368" t="s">
        <v>430</v>
      </c>
      <c r="F1368" s="1">
        <v>0.28819444444444448</v>
      </c>
      <c r="G1368" t="s">
        <v>429</v>
      </c>
      <c r="H1368" t="s">
        <v>107</v>
      </c>
      <c r="I1368" s="1">
        <v>0.29444444444444445</v>
      </c>
      <c r="J1368" t="s">
        <v>26</v>
      </c>
      <c r="K1368" t="s">
        <v>23</v>
      </c>
      <c r="L1368">
        <v>4.2130000000000001</v>
      </c>
      <c r="M1368" t="s">
        <v>532</v>
      </c>
      <c r="N1368">
        <v>34</v>
      </c>
      <c r="P1368">
        <v>1</v>
      </c>
      <c r="S1368">
        <f t="shared" si="72"/>
        <v>4.2130000000000001</v>
      </c>
      <c r="T1368">
        <f t="shared" si="73"/>
        <v>143.24199999999999</v>
      </c>
    </row>
    <row r="1369" spans="1:20" x14ac:dyDescent="0.25">
      <c r="A1369" t="s">
        <v>105</v>
      </c>
      <c r="B1369">
        <v>736459</v>
      </c>
      <c r="C1369" t="s">
        <v>29</v>
      </c>
      <c r="D1369" t="s">
        <v>21</v>
      </c>
      <c r="E1369" t="s">
        <v>428</v>
      </c>
      <c r="F1369" s="1">
        <v>0.62152777777777779</v>
      </c>
      <c r="G1369" t="s">
        <v>429</v>
      </c>
      <c r="H1369" t="s">
        <v>107</v>
      </c>
      <c r="I1369" s="1">
        <v>0.63124999999999998</v>
      </c>
      <c r="K1369" t="s">
        <v>23</v>
      </c>
      <c r="L1369">
        <v>8.3710000000000004</v>
      </c>
      <c r="M1369" t="s">
        <v>532</v>
      </c>
      <c r="N1369">
        <v>34</v>
      </c>
      <c r="P1369">
        <v>1</v>
      </c>
      <c r="S1369">
        <f t="shared" si="72"/>
        <v>8.3710000000000004</v>
      </c>
      <c r="T1369">
        <f t="shared" si="73"/>
        <v>284.61400000000003</v>
      </c>
    </row>
    <row r="1370" spans="1:20" x14ac:dyDescent="0.25">
      <c r="A1370" t="s">
        <v>54</v>
      </c>
      <c r="B1370">
        <v>736582</v>
      </c>
      <c r="C1370" t="s">
        <v>29</v>
      </c>
      <c r="D1370" t="s">
        <v>21</v>
      </c>
      <c r="E1370" t="s">
        <v>164</v>
      </c>
      <c r="F1370" s="1">
        <v>0.53472222222222221</v>
      </c>
      <c r="G1370" t="s">
        <v>68</v>
      </c>
      <c r="H1370" t="s">
        <v>57</v>
      </c>
      <c r="I1370" s="1">
        <v>0.55902777777777779</v>
      </c>
      <c r="J1370" t="s">
        <v>25</v>
      </c>
      <c r="K1370" t="s">
        <v>23</v>
      </c>
      <c r="L1370">
        <v>17.863</v>
      </c>
      <c r="M1370" t="s">
        <v>532</v>
      </c>
      <c r="N1370">
        <v>34</v>
      </c>
      <c r="O1370" t="s">
        <v>30</v>
      </c>
      <c r="P1370">
        <v>1</v>
      </c>
      <c r="Q1370" t="s">
        <v>31</v>
      </c>
      <c r="R1370" t="s">
        <v>32</v>
      </c>
      <c r="S1370">
        <v>17.863</v>
      </c>
      <c r="T1370">
        <v>607.34199999999998</v>
      </c>
    </row>
    <row r="1371" spans="1:20" x14ac:dyDescent="0.25">
      <c r="A1371" t="s">
        <v>54</v>
      </c>
      <c r="B1371">
        <v>736581</v>
      </c>
      <c r="C1371" t="s">
        <v>29</v>
      </c>
      <c r="D1371" t="s">
        <v>21</v>
      </c>
      <c r="E1371" t="s">
        <v>431</v>
      </c>
      <c r="F1371" s="1">
        <v>0.59027777777777779</v>
      </c>
      <c r="G1371" t="s">
        <v>68</v>
      </c>
      <c r="H1371" t="s">
        <v>57</v>
      </c>
      <c r="I1371" s="1">
        <v>0.60416666666666663</v>
      </c>
      <c r="J1371" t="s">
        <v>25</v>
      </c>
      <c r="K1371" t="s">
        <v>23</v>
      </c>
      <c r="L1371">
        <v>13.47</v>
      </c>
      <c r="M1371" t="s">
        <v>532</v>
      </c>
      <c r="N1371">
        <v>34</v>
      </c>
      <c r="O1371" t="s">
        <v>30</v>
      </c>
      <c r="P1371">
        <v>1</v>
      </c>
      <c r="Q1371" t="s">
        <v>31</v>
      </c>
      <c r="R1371" t="s">
        <v>32</v>
      </c>
      <c r="S1371">
        <v>13.47</v>
      </c>
      <c r="T1371">
        <v>457.98</v>
      </c>
    </row>
    <row r="1372" spans="1:20" x14ac:dyDescent="0.25">
      <c r="A1372" t="s">
        <v>54</v>
      </c>
      <c r="B1372">
        <v>736583</v>
      </c>
      <c r="C1372" t="s">
        <v>29</v>
      </c>
      <c r="D1372" t="s">
        <v>21</v>
      </c>
      <c r="E1372" t="s">
        <v>84</v>
      </c>
      <c r="F1372" s="1">
        <v>0.28819444444444448</v>
      </c>
      <c r="G1372" t="s">
        <v>56</v>
      </c>
      <c r="H1372" t="s">
        <v>57</v>
      </c>
      <c r="I1372" s="1">
        <v>0.31597222222222221</v>
      </c>
      <c r="J1372" t="s">
        <v>26</v>
      </c>
      <c r="K1372" t="s">
        <v>23</v>
      </c>
      <c r="L1372">
        <v>22.459</v>
      </c>
      <c r="M1372" t="s">
        <v>532</v>
      </c>
      <c r="N1372">
        <v>34</v>
      </c>
      <c r="O1372" t="s">
        <v>30</v>
      </c>
      <c r="P1372">
        <v>1</v>
      </c>
      <c r="Q1372" t="s">
        <v>31</v>
      </c>
      <c r="R1372" t="s">
        <v>32</v>
      </c>
      <c r="S1372">
        <v>22.459</v>
      </c>
      <c r="T1372">
        <v>763.60599999999999</v>
      </c>
    </row>
    <row r="1373" spans="1:20" x14ac:dyDescent="0.25">
      <c r="A1373" t="s">
        <v>176</v>
      </c>
      <c r="B1373">
        <v>502002</v>
      </c>
      <c r="C1373" t="s">
        <v>29</v>
      </c>
      <c r="D1373" t="s">
        <v>21</v>
      </c>
      <c r="E1373" t="s">
        <v>436</v>
      </c>
      <c r="F1373" s="1">
        <v>0.53472222222222221</v>
      </c>
      <c r="G1373" t="s">
        <v>404</v>
      </c>
      <c r="H1373" t="s">
        <v>229</v>
      </c>
      <c r="I1373" s="1">
        <v>0.54861111111111105</v>
      </c>
      <c r="J1373" t="s">
        <v>25</v>
      </c>
      <c r="K1373" t="s">
        <v>23</v>
      </c>
      <c r="L1373">
        <v>10.895</v>
      </c>
      <c r="M1373" t="s">
        <v>532</v>
      </c>
      <c r="N1373">
        <v>34</v>
      </c>
      <c r="P1373">
        <v>1</v>
      </c>
      <c r="S1373">
        <f>P1373*L1373</f>
        <v>10.895</v>
      </c>
      <c r="T1373">
        <f>S1373*N1373</f>
        <v>370.43</v>
      </c>
    </row>
    <row r="1374" spans="1:20" x14ac:dyDescent="0.25">
      <c r="A1374" t="s">
        <v>69</v>
      </c>
      <c r="B1374">
        <v>736701</v>
      </c>
      <c r="C1374" t="s">
        <v>29</v>
      </c>
      <c r="D1374" t="s">
        <v>21</v>
      </c>
      <c r="E1374" t="s">
        <v>564</v>
      </c>
      <c r="F1374" s="1">
        <v>0.51388888888888895</v>
      </c>
      <c r="G1374" t="s">
        <v>71</v>
      </c>
      <c r="H1374" t="s">
        <v>57</v>
      </c>
      <c r="I1374" s="1">
        <v>0.55902777777777779</v>
      </c>
      <c r="J1374" t="s">
        <v>25</v>
      </c>
      <c r="K1374" t="s">
        <v>23</v>
      </c>
      <c r="L1374">
        <v>42.468000000000004</v>
      </c>
      <c r="M1374" t="s">
        <v>532</v>
      </c>
      <c r="N1374">
        <v>34</v>
      </c>
      <c r="O1374" t="s">
        <v>30</v>
      </c>
      <c r="P1374">
        <v>1</v>
      </c>
      <c r="Q1374" t="s">
        <v>31</v>
      </c>
      <c r="R1374" t="s">
        <v>32</v>
      </c>
      <c r="S1374">
        <v>42.468000000000004</v>
      </c>
      <c r="T1374">
        <v>1443.912</v>
      </c>
    </row>
    <row r="1375" spans="1:20" x14ac:dyDescent="0.25">
      <c r="A1375" t="s">
        <v>69</v>
      </c>
      <c r="B1375">
        <v>736695</v>
      </c>
      <c r="C1375" t="s">
        <v>29</v>
      </c>
      <c r="D1375" t="s">
        <v>21</v>
      </c>
      <c r="E1375" t="s">
        <v>564</v>
      </c>
      <c r="F1375" s="1">
        <v>0.55555555555555558</v>
      </c>
      <c r="G1375" t="s">
        <v>71</v>
      </c>
      <c r="H1375" t="s">
        <v>57</v>
      </c>
      <c r="I1375" s="1">
        <v>0.60069444444444442</v>
      </c>
      <c r="J1375" t="s">
        <v>25</v>
      </c>
      <c r="K1375" t="s">
        <v>23</v>
      </c>
      <c r="L1375">
        <v>42.468000000000004</v>
      </c>
      <c r="M1375" t="s">
        <v>532</v>
      </c>
      <c r="N1375">
        <v>34</v>
      </c>
      <c r="O1375" t="s">
        <v>30</v>
      </c>
      <c r="P1375">
        <v>1</v>
      </c>
      <c r="Q1375" t="s">
        <v>31</v>
      </c>
      <c r="R1375" t="s">
        <v>32</v>
      </c>
      <c r="S1375">
        <v>42.468000000000004</v>
      </c>
      <c r="T1375">
        <v>1443.912</v>
      </c>
    </row>
    <row r="1376" spans="1:20" x14ac:dyDescent="0.25">
      <c r="A1376" t="s">
        <v>62</v>
      </c>
      <c r="B1376">
        <v>739659</v>
      </c>
      <c r="C1376" t="s">
        <v>29</v>
      </c>
      <c r="D1376" t="s">
        <v>21</v>
      </c>
      <c r="E1376" t="s">
        <v>565</v>
      </c>
      <c r="F1376" s="1">
        <v>0.2951388888888889</v>
      </c>
      <c r="G1376" t="s">
        <v>71</v>
      </c>
      <c r="H1376" t="s">
        <v>77</v>
      </c>
      <c r="I1376" s="1">
        <v>0.3298611111111111</v>
      </c>
      <c r="J1376" t="s">
        <v>26</v>
      </c>
      <c r="K1376" t="s">
        <v>23</v>
      </c>
      <c r="L1376">
        <v>30.042000000000002</v>
      </c>
      <c r="M1376" t="s">
        <v>532</v>
      </c>
      <c r="N1376">
        <v>34</v>
      </c>
      <c r="O1376" t="s">
        <v>75</v>
      </c>
      <c r="P1376">
        <v>1.6</v>
      </c>
      <c r="Q1376" t="s">
        <v>31</v>
      </c>
      <c r="R1376" t="s">
        <v>32</v>
      </c>
      <c r="S1376">
        <v>48.067</v>
      </c>
      <c r="T1376">
        <v>1634.2850000000001</v>
      </c>
    </row>
    <row r="1377" spans="1:20" x14ac:dyDescent="0.25">
      <c r="A1377" t="s">
        <v>69</v>
      </c>
      <c r="B1377">
        <v>738649</v>
      </c>
      <c r="C1377" t="s">
        <v>29</v>
      </c>
      <c r="D1377" t="s">
        <v>21</v>
      </c>
      <c r="E1377" t="s">
        <v>566</v>
      </c>
      <c r="F1377" s="1">
        <v>0.3263888888888889</v>
      </c>
      <c r="G1377" t="s">
        <v>71</v>
      </c>
      <c r="H1377" t="s">
        <v>72</v>
      </c>
      <c r="I1377" s="1">
        <v>0.35069444444444442</v>
      </c>
      <c r="J1377" t="s">
        <v>26</v>
      </c>
      <c r="K1377" t="s">
        <v>23</v>
      </c>
      <c r="L1377">
        <v>22.239000000000001</v>
      </c>
      <c r="M1377" t="s">
        <v>532</v>
      </c>
      <c r="N1377">
        <v>34</v>
      </c>
      <c r="P1377">
        <v>1</v>
      </c>
      <c r="S1377">
        <f t="shared" ref="S1377:S1378" si="74">P1377*L1377</f>
        <v>22.239000000000001</v>
      </c>
      <c r="T1377">
        <f t="shared" ref="T1377:T1378" si="75">S1377*N1377</f>
        <v>756.12599999999998</v>
      </c>
    </row>
    <row r="1378" spans="1:20" x14ac:dyDescent="0.25">
      <c r="A1378" t="s">
        <v>69</v>
      </c>
      <c r="B1378">
        <v>736694</v>
      </c>
      <c r="C1378" t="s">
        <v>29</v>
      </c>
      <c r="D1378" t="s">
        <v>21</v>
      </c>
      <c r="E1378" t="s">
        <v>566</v>
      </c>
      <c r="F1378" s="1">
        <v>0.59027777777777779</v>
      </c>
      <c r="G1378" t="s">
        <v>71</v>
      </c>
      <c r="H1378" t="s">
        <v>72</v>
      </c>
      <c r="I1378" s="1">
        <v>0.61458333333333337</v>
      </c>
      <c r="J1378" t="s">
        <v>25</v>
      </c>
      <c r="K1378" t="s">
        <v>23</v>
      </c>
      <c r="L1378">
        <v>22.239000000000001</v>
      </c>
      <c r="M1378" t="s">
        <v>532</v>
      </c>
      <c r="N1378">
        <v>34</v>
      </c>
      <c r="P1378">
        <v>1</v>
      </c>
      <c r="S1378">
        <f t="shared" si="74"/>
        <v>22.239000000000001</v>
      </c>
      <c r="T1378">
        <f t="shared" si="75"/>
        <v>756.12599999999998</v>
      </c>
    </row>
    <row r="1379" spans="1:20" x14ac:dyDescent="0.25">
      <c r="A1379" t="s">
        <v>79</v>
      </c>
      <c r="B1379">
        <v>737423</v>
      </c>
      <c r="C1379" t="s">
        <v>29</v>
      </c>
      <c r="D1379" t="s">
        <v>21</v>
      </c>
      <c r="E1379" t="s">
        <v>104</v>
      </c>
      <c r="F1379" s="1">
        <v>0.25694444444444448</v>
      </c>
      <c r="G1379" t="s">
        <v>81</v>
      </c>
      <c r="H1379" t="s">
        <v>37</v>
      </c>
      <c r="I1379" s="1">
        <v>0.2951388888888889</v>
      </c>
      <c r="J1379" t="s">
        <v>26</v>
      </c>
      <c r="K1379" t="s">
        <v>23</v>
      </c>
      <c r="L1379">
        <v>44.1</v>
      </c>
      <c r="M1379" t="s">
        <v>532</v>
      </c>
      <c r="N1379">
        <v>34</v>
      </c>
      <c r="O1379" t="s">
        <v>30</v>
      </c>
      <c r="P1379">
        <v>1</v>
      </c>
      <c r="Q1379" t="s">
        <v>31</v>
      </c>
      <c r="R1379" t="s">
        <v>32</v>
      </c>
      <c r="S1379">
        <v>44.1</v>
      </c>
      <c r="T1379">
        <v>1499.4</v>
      </c>
    </row>
    <row r="1380" spans="1:20" x14ac:dyDescent="0.25">
      <c r="A1380" t="s">
        <v>116</v>
      </c>
      <c r="B1380">
        <v>736093</v>
      </c>
      <c r="C1380" t="s">
        <v>29</v>
      </c>
      <c r="D1380" t="s">
        <v>21</v>
      </c>
      <c r="E1380" t="s">
        <v>567</v>
      </c>
      <c r="F1380" s="1">
        <v>0.55208333333333337</v>
      </c>
      <c r="G1380" t="s">
        <v>77</v>
      </c>
      <c r="H1380" t="s">
        <v>147</v>
      </c>
      <c r="I1380" s="1">
        <v>0.59513888888888888</v>
      </c>
      <c r="J1380" t="s">
        <v>25</v>
      </c>
      <c r="K1380" t="s">
        <v>23</v>
      </c>
      <c r="L1380">
        <v>29.291</v>
      </c>
      <c r="M1380" t="s">
        <v>532</v>
      </c>
      <c r="N1380">
        <v>34</v>
      </c>
      <c r="O1380" t="s">
        <v>30</v>
      </c>
      <c r="P1380">
        <v>1</v>
      </c>
      <c r="Q1380" t="s">
        <v>31</v>
      </c>
      <c r="R1380" t="s">
        <v>32</v>
      </c>
      <c r="S1380">
        <v>29.291</v>
      </c>
      <c r="T1380">
        <v>995.89400000000001</v>
      </c>
    </row>
    <row r="1381" spans="1:20" x14ac:dyDescent="0.25">
      <c r="A1381" t="s">
        <v>111</v>
      </c>
      <c r="B1381">
        <v>739347</v>
      </c>
      <c r="C1381" t="s">
        <v>29</v>
      </c>
      <c r="D1381" t="s">
        <v>21</v>
      </c>
      <c r="E1381" t="s">
        <v>443</v>
      </c>
      <c r="F1381" s="1">
        <v>0.51388888888888895</v>
      </c>
      <c r="G1381" t="s">
        <v>77</v>
      </c>
      <c r="H1381" t="s">
        <v>113</v>
      </c>
      <c r="I1381" s="1">
        <v>0.52777777777777779</v>
      </c>
      <c r="J1381" t="s">
        <v>25</v>
      </c>
      <c r="K1381" t="s">
        <v>23</v>
      </c>
      <c r="L1381">
        <v>10.297000000000001</v>
      </c>
      <c r="M1381" t="s">
        <v>532</v>
      </c>
      <c r="N1381">
        <v>34</v>
      </c>
      <c r="O1381" t="s">
        <v>75</v>
      </c>
      <c r="P1381">
        <v>1.6</v>
      </c>
      <c r="Q1381" t="s">
        <v>31</v>
      </c>
      <c r="R1381" t="s">
        <v>32</v>
      </c>
      <c r="S1381">
        <v>16.475000000000001</v>
      </c>
      <c r="T1381">
        <v>560.15700000000004</v>
      </c>
    </row>
    <row r="1382" spans="1:20" x14ac:dyDescent="0.25">
      <c r="A1382" t="s">
        <v>111</v>
      </c>
      <c r="B1382">
        <v>736276</v>
      </c>
      <c r="C1382" t="s">
        <v>29</v>
      </c>
      <c r="D1382" t="s">
        <v>21</v>
      </c>
      <c r="E1382" t="s">
        <v>443</v>
      </c>
      <c r="F1382" s="1">
        <v>0.55208333333333337</v>
      </c>
      <c r="G1382" t="s">
        <v>77</v>
      </c>
      <c r="H1382" t="s">
        <v>113</v>
      </c>
      <c r="I1382" s="1">
        <v>0.56597222222222221</v>
      </c>
      <c r="J1382" t="s">
        <v>25</v>
      </c>
      <c r="K1382" t="s">
        <v>23</v>
      </c>
      <c r="L1382">
        <v>10.297000000000001</v>
      </c>
      <c r="M1382" t="s">
        <v>532</v>
      </c>
      <c r="N1382">
        <v>34</v>
      </c>
      <c r="O1382" t="s">
        <v>30</v>
      </c>
      <c r="P1382">
        <v>1</v>
      </c>
      <c r="Q1382" t="s">
        <v>31</v>
      </c>
      <c r="R1382" t="s">
        <v>32</v>
      </c>
      <c r="S1382">
        <v>10.297000000000001</v>
      </c>
      <c r="T1382">
        <v>350.09800000000001</v>
      </c>
    </row>
    <row r="1383" spans="1:20" x14ac:dyDescent="0.25">
      <c r="A1383" t="s">
        <v>62</v>
      </c>
      <c r="B1383">
        <v>505003</v>
      </c>
      <c r="C1383" t="s">
        <v>29</v>
      </c>
      <c r="D1383" t="s">
        <v>21</v>
      </c>
      <c r="E1383" t="s">
        <v>442</v>
      </c>
      <c r="F1383" s="1">
        <v>0.34375</v>
      </c>
      <c r="G1383" t="s">
        <v>77</v>
      </c>
      <c r="H1383" t="s">
        <v>45</v>
      </c>
      <c r="I1383" s="1">
        <v>0.36041666666666666</v>
      </c>
      <c r="J1383" t="s">
        <v>26</v>
      </c>
      <c r="K1383" t="s">
        <v>23</v>
      </c>
      <c r="L1383">
        <v>16.666</v>
      </c>
      <c r="M1383" t="s">
        <v>532</v>
      </c>
      <c r="N1383">
        <v>34</v>
      </c>
      <c r="O1383" t="s">
        <v>30</v>
      </c>
      <c r="P1383">
        <v>1</v>
      </c>
      <c r="Q1383" t="s">
        <v>31</v>
      </c>
      <c r="R1383" t="s">
        <v>32</v>
      </c>
      <c r="S1383">
        <v>16.666</v>
      </c>
      <c r="T1383">
        <v>566.64400000000001</v>
      </c>
    </row>
    <row r="1384" spans="1:20" x14ac:dyDescent="0.25">
      <c r="A1384" t="s">
        <v>116</v>
      </c>
      <c r="B1384">
        <v>736101</v>
      </c>
      <c r="C1384" t="s">
        <v>29</v>
      </c>
      <c r="D1384" t="s">
        <v>21</v>
      </c>
      <c r="E1384" t="s">
        <v>568</v>
      </c>
      <c r="F1384" s="1">
        <v>0.55208333333333337</v>
      </c>
      <c r="G1384" t="s">
        <v>229</v>
      </c>
      <c r="H1384" t="s">
        <v>238</v>
      </c>
      <c r="I1384" s="1">
        <v>0.6</v>
      </c>
      <c r="J1384" t="s">
        <v>25</v>
      </c>
      <c r="K1384" t="s">
        <v>23</v>
      </c>
      <c r="L1384">
        <v>45.393999999999998</v>
      </c>
      <c r="M1384" t="s">
        <v>532</v>
      </c>
      <c r="N1384">
        <v>34</v>
      </c>
      <c r="O1384" t="s">
        <v>30</v>
      </c>
      <c r="P1384">
        <v>1</v>
      </c>
      <c r="Q1384" t="s">
        <v>31</v>
      </c>
      <c r="R1384" t="s">
        <v>32</v>
      </c>
      <c r="S1384">
        <v>45.393999999999998</v>
      </c>
      <c r="T1384">
        <v>1543.396</v>
      </c>
    </row>
    <row r="1385" spans="1:20" x14ac:dyDescent="0.25">
      <c r="A1385" t="s">
        <v>116</v>
      </c>
      <c r="B1385">
        <v>736100</v>
      </c>
      <c r="C1385" t="s">
        <v>29</v>
      </c>
      <c r="D1385" t="s">
        <v>21</v>
      </c>
      <c r="E1385" t="s">
        <v>569</v>
      </c>
      <c r="F1385" s="1">
        <v>0.55208333333333337</v>
      </c>
      <c r="G1385" t="s">
        <v>229</v>
      </c>
      <c r="H1385" t="s">
        <v>322</v>
      </c>
      <c r="I1385" s="1">
        <v>0.6</v>
      </c>
      <c r="J1385" t="s">
        <v>25</v>
      </c>
      <c r="K1385" t="s">
        <v>23</v>
      </c>
      <c r="L1385">
        <v>36.844000000000001</v>
      </c>
      <c r="M1385" t="s">
        <v>532</v>
      </c>
      <c r="N1385">
        <v>34</v>
      </c>
      <c r="O1385" t="s">
        <v>30</v>
      </c>
      <c r="P1385">
        <v>1</v>
      </c>
      <c r="Q1385" t="s">
        <v>31</v>
      </c>
      <c r="R1385" t="s">
        <v>32</v>
      </c>
      <c r="S1385">
        <v>36.844000000000001</v>
      </c>
      <c r="T1385">
        <v>1252.6959999999999</v>
      </c>
    </row>
    <row r="1386" spans="1:20" x14ac:dyDescent="0.25">
      <c r="A1386" t="s">
        <v>398</v>
      </c>
      <c r="B1386">
        <v>739865</v>
      </c>
      <c r="C1386" t="s">
        <v>29</v>
      </c>
      <c r="D1386" t="s">
        <v>21</v>
      </c>
      <c r="E1386" t="s">
        <v>399</v>
      </c>
      <c r="F1386" s="1">
        <v>0.34722222222222227</v>
      </c>
      <c r="G1386" t="s">
        <v>229</v>
      </c>
      <c r="H1386" t="s">
        <v>400</v>
      </c>
      <c r="I1386" s="1">
        <v>0.3576388888888889</v>
      </c>
      <c r="J1386" t="s">
        <v>26</v>
      </c>
      <c r="K1386" t="s">
        <v>23</v>
      </c>
      <c r="L1386">
        <v>1.464</v>
      </c>
      <c r="M1386" t="s">
        <v>532</v>
      </c>
      <c r="N1386">
        <v>34</v>
      </c>
      <c r="O1386" t="s">
        <v>30</v>
      </c>
      <c r="P1386">
        <v>1</v>
      </c>
      <c r="Q1386" t="s">
        <v>31</v>
      </c>
      <c r="R1386" t="s">
        <v>32</v>
      </c>
      <c r="S1386">
        <v>1.464</v>
      </c>
      <c r="T1386">
        <v>49.776000000000003</v>
      </c>
    </row>
    <row r="1387" spans="1:20" x14ac:dyDescent="0.25">
      <c r="A1387" t="s">
        <v>398</v>
      </c>
      <c r="B1387">
        <v>738460</v>
      </c>
      <c r="C1387" t="s">
        <v>20</v>
      </c>
      <c r="D1387" t="s">
        <v>21</v>
      </c>
      <c r="E1387" t="s">
        <v>399</v>
      </c>
      <c r="F1387" s="1">
        <v>0.43402777777777773</v>
      </c>
      <c r="G1387" t="s">
        <v>229</v>
      </c>
      <c r="H1387" t="s">
        <v>400</v>
      </c>
      <c r="I1387" s="1">
        <v>0.44444444444444442</v>
      </c>
      <c r="K1387" t="s">
        <v>23</v>
      </c>
      <c r="L1387">
        <v>1.464</v>
      </c>
      <c r="M1387" t="s">
        <v>532</v>
      </c>
      <c r="N1387">
        <v>34</v>
      </c>
      <c r="O1387" t="s">
        <v>30</v>
      </c>
      <c r="P1387">
        <v>1</v>
      </c>
      <c r="Q1387" t="s">
        <v>31</v>
      </c>
      <c r="R1387" t="s">
        <v>32</v>
      </c>
      <c r="S1387">
        <v>1.464</v>
      </c>
      <c r="T1387">
        <v>49.776000000000003</v>
      </c>
    </row>
    <row r="1388" spans="1:20" x14ac:dyDescent="0.25">
      <c r="A1388" t="s">
        <v>176</v>
      </c>
      <c r="B1388">
        <v>738627</v>
      </c>
      <c r="C1388" t="s">
        <v>29</v>
      </c>
      <c r="D1388" t="s">
        <v>21</v>
      </c>
      <c r="E1388" t="s">
        <v>402</v>
      </c>
      <c r="F1388" s="1">
        <v>0.55208333333333337</v>
      </c>
      <c r="G1388" t="s">
        <v>229</v>
      </c>
      <c r="H1388" t="s">
        <v>178</v>
      </c>
      <c r="I1388" s="1">
        <v>0.58333333333333337</v>
      </c>
      <c r="J1388" t="s">
        <v>25</v>
      </c>
      <c r="K1388" t="s">
        <v>23</v>
      </c>
      <c r="L1388">
        <v>33.341999999999999</v>
      </c>
      <c r="M1388" t="s">
        <v>532</v>
      </c>
      <c r="N1388">
        <v>34</v>
      </c>
      <c r="O1388" t="s">
        <v>30</v>
      </c>
      <c r="P1388">
        <v>1</v>
      </c>
      <c r="Q1388" t="s">
        <v>31</v>
      </c>
      <c r="R1388" t="s">
        <v>32</v>
      </c>
      <c r="S1388">
        <v>33.341999999999999</v>
      </c>
      <c r="T1388">
        <v>1133.6279999999999</v>
      </c>
    </row>
    <row r="1389" spans="1:20" x14ac:dyDescent="0.25">
      <c r="A1389" t="s">
        <v>261</v>
      </c>
      <c r="B1389">
        <v>739839</v>
      </c>
      <c r="C1389" t="s">
        <v>29</v>
      </c>
      <c r="D1389" t="s">
        <v>21</v>
      </c>
      <c r="E1389" t="s">
        <v>405</v>
      </c>
      <c r="F1389" s="1">
        <v>0.34722222222222227</v>
      </c>
      <c r="G1389" t="s">
        <v>229</v>
      </c>
      <c r="H1389" t="s">
        <v>233</v>
      </c>
      <c r="I1389" s="1">
        <v>0.3576388888888889</v>
      </c>
      <c r="J1389" t="s">
        <v>26</v>
      </c>
      <c r="K1389" t="s">
        <v>23</v>
      </c>
      <c r="L1389">
        <v>2.91</v>
      </c>
      <c r="M1389" t="s">
        <v>532</v>
      </c>
      <c r="N1389">
        <v>34</v>
      </c>
      <c r="O1389" t="s">
        <v>30</v>
      </c>
      <c r="P1389">
        <v>1</v>
      </c>
      <c r="Q1389" t="s">
        <v>31</v>
      </c>
      <c r="R1389" t="s">
        <v>32</v>
      </c>
      <c r="S1389">
        <v>2.91</v>
      </c>
      <c r="T1389">
        <v>98.94</v>
      </c>
    </row>
    <row r="1390" spans="1:20" x14ac:dyDescent="0.25">
      <c r="A1390" t="s">
        <v>111</v>
      </c>
      <c r="B1390">
        <v>736277</v>
      </c>
      <c r="C1390" t="s">
        <v>29</v>
      </c>
      <c r="D1390" t="s">
        <v>21</v>
      </c>
      <c r="E1390" t="s">
        <v>408</v>
      </c>
      <c r="F1390" s="1">
        <v>0.55208333333333337</v>
      </c>
      <c r="G1390" t="s">
        <v>229</v>
      </c>
      <c r="H1390" t="s">
        <v>28</v>
      </c>
      <c r="I1390" s="1">
        <v>0.57291666666666663</v>
      </c>
      <c r="J1390" t="s">
        <v>25</v>
      </c>
      <c r="K1390" t="s">
        <v>23</v>
      </c>
      <c r="L1390">
        <v>16.808</v>
      </c>
      <c r="M1390" t="s">
        <v>532</v>
      </c>
      <c r="N1390">
        <v>34</v>
      </c>
      <c r="O1390" t="s">
        <v>75</v>
      </c>
      <c r="P1390">
        <v>1.6</v>
      </c>
      <c r="Q1390" t="s">
        <v>31</v>
      </c>
      <c r="R1390" t="s">
        <v>32</v>
      </c>
      <c r="S1390">
        <v>26.893000000000001</v>
      </c>
      <c r="T1390">
        <v>914.35500000000002</v>
      </c>
    </row>
    <row r="1391" spans="1:20" x14ac:dyDescent="0.25">
      <c r="A1391" t="s">
        <v>261</v>
      </c>
      <c r="B1391">
        <v>739840</v>
      </c>
      <c r="C1391" t="s">
        <v>29</v>
      </c>
      <c r="D1391" t="s">
        <v>21</v>
      </c>
      <c r="E1391" t="s">
        <v>405</v>
      </c>
      <c r="F1391" s="1">
        <v>0.4236111111111111</v>
      </c>
      <c r="G1391" t="s">
        <v>229</v>
      </c>
      <c r="H1391" t="s">
        <v>233</v>
      </c>
      <c r="I1391" s="1">
        <v>0.43402777777777773</v>
      </c>
      <c r="K1391" t="s">
        <v>23</v>
      </c>
      <c r="L1391">
        <v>2.91</v>
      </c>
      <c r="M1391" t="s">
        <v>532</v>
      </c>
      <c r="N1391">
        <v>34</v>
      </c>
      <c r="O1391" t="s">
        <v>30</v>
      </c>
      <c r="P1391">
        <v>1</v>
      </c>
      <c r="Q1391" t="s">
        <v>31</v>
      </c>
      <c r="R1391" t="s">
        <v>32</v>
      </c>
      <c r="S1391">
        <v>2.91</v>
      </c>
      <c r="T1391">
        <v>98.94</v>
      </c>
    </row>
    <row r="1392" spans="1:20" x14ac:dyDescent="0.25">
      <c r="A1392" t="s">
        <v>116</v>
      </c>
      <c r="B1392">
        <v>736102</v>
      </c>
      <c r="C1392" t="s">
        <v>29</v>
      </c>
      <c r="D1392" t="s">
        <v>21</v>
      </c>
      <c r="E1392" t="s">
        <v>570</v>
      </c>
      <c r="F1392" s="1">
        <v>0.51388888888888895</v>
      </c>
      <c r="G1392" t="s">
        <v>229</v>
      </c>
      <c r="H1392" t="s">
        <v>147</v>
      </c>
      <c r="I1392" s="1">
        <v>0.55833333333333335</v>
      </c>
      <c r="J1392" t="s">
        <v>25</v>
      </c>
      <c r="K1392" t="s">
        <v>23</v>
      </c>
      <c r="L1392">
        <v>29.747</v>
      </c>
      <c r="M1392" t="s">
        <v>532</v>
      </c>
      <c r="N1392">
        <v>34</v>
      </c>
      <c r="O1392" t="s">
        <v>30</v>
      </c>
      <c r="P1392">
        <v>1</v>
      </c>
      <c r="Q1392" t="s">
        <v>31</v>
      </c>
      <c r="R1392" t="s">
        <v>32</v>
      </c>
      <c r="S1392">
        <v>29.747</v>
      </c>
      <c r="T1392">
        <v>1011.398</v>
      </c>
    </row>
    <row r="1393" spans="1:20" x14ac:dyDescent="0.25">
      <c r="A1393" t="s">
        <v>176</v>
      </c>
      <c r="B1393">
        <v>502003</v>
      </c>
      <c r="C1393" t="s">
        <v>29</v>
      </c>
      <c r="D1393" t="s">
        <v>21</v>
      </c>
      <c r="E1393" t="s">
        <v>403</v>
      </c>
      <c r="F1393" s="1">
        <v>0.51388888888888895</v>
      </c>
      <c r="G1393" t="s">
        <v>229</v>
      </c>
      <c r="H1393" t="s">
        <v>404</v>
      </c>
      <c r="I1393" s="1">
        <v>0.53472222222222221</v>
      </c>
      <c r="J1393" t="s">
        <v>25</v>
      </c>
      <c r="K1393" t="s">
        <v>23</v>
      </c>
      <c r="L1393">
        <v>16.98</v>
      </c>
      <c r="M1393" t="s">
        <v>532</v>
      </c>
      <c r="N1393">
        <v>34</v>
      </c>
      <c r="P1393">
        <v>1</v>
      </c>
      <c r="S1393">
        <f>P1393*L1393</f>
        <v>16.98</v>
      </c>
      <c r="T1393">
        <f>S1393*N1393</f>
        <v>577.32000000000005</v>
      </c>
    </row>
    <row r="1394" spans="1:20" x14ac:dyDescent="0.25">
      <c r="A1394" t="s">
        <v>62</v>
      </c>
      <c r="B1394">
        <v>739656</v>
      </c>
      <c r="C1394" t="s">
        <v>29</v>
      </c>
      <c r="D1394" t="s">
        <v>21</v>
      </c>
      <c r="E1394" t="s">
        <v>571</v>
      </c>
      <c r="F1394" s="1">
        <v>0.51388888888888895</v>
      </c>
      <c r="G1394" t="s">
        <v>127</v>
      </c>
      <c r="H1394" t="s">
        <v>64</v>
      </c>
      <c r="I1394" s="1">
        <v>0.54861111111111105</v>
      </c>
      <c r="J1394" t="s">
        <v>25</v>
      </c>
      <c r="K1394" t="s">
        <v>23</v>
      </c>
      <c r="L1394">
        <v>31.062000000000001</v>
      </c>
      <c r="M1394" t="s">
        <v>532</v>
      </c>
      <c r="N1394">
        <v>34</v>
      </c>
      <c r="O1394" t="s">
        <v>75</v>
      </c>
      <c r="P1394">
        <v>1.6</v>
      </c>
      <c r="Q1394" t="s">
        <v>31</v>
      </c>
      <c r="R1394" t="s">
        <v>32</v>
      </c>
      <c r="S1394">
        <v>49.698999999999998</v>
      </c>
      <c r="T1394">
        <v>1689.7729999999999</v>
      </c>
    </row>
    <row r="1395" spans="1:20" x14ac:dyDescent="0.25">
      <c r="A1395" t="s">
        <v>205</v>
      </c>
      <c r="B1395">
        <v>738566</v>
      </c>
      <c r="C1395" t="s">
        <v>29</v>
      </c>
      <c r="D1395" t="s">
        <v>21</v>
      </c>
      <c r="E1395" t="s">
        <v>572</v>
      </c>
      <c r="F1395" s="1">
        <v>0.51388888888888895</v>
      </c>
      <c r="G1395" t="s">
        <v>127</v>
      </c>
      <c r="H1395" t="s">
        <v>37</v>
      </c>
      <c r="I1395" s="1">
        <v>0.5541666666666667</v>
      </c>
      <c r="J1395" t="s">
        <v>25</v>
      </c>
      <c r="K1395" t="s">
        <v>23</v>
      </c>
      <c r="L1395">
        <v>41.987000000000002</v>
      </c>
      <c r="M1395" t="s">
        <v>532</v>
      </c>
      <c r="N1395">
        <v>34</v>
      </c>
      <c r="O1395" t="s">
        <v>75</v>
      </c>
      <c r="P1395">
        <v>1.6</v>
      </c>
      <c r="Q1395" t="s">
        <v>31</v>
      </c>
      <c r="R1395" t="s">
        <v>32</v>
      </c>
      <c r="S1395">
        <v>67.179000000000002</v>
      </c>
      <c r="T1395">
        <v>2284.0929999999998</v>
      </c>
    </row>
    <row r="1396" spans="1:20" x14ac:dyDescent="0.25">
      <c r="A1396" t="s">
        <v>130</v>
      </c>
      <c r="B1396">
        <v>737314</v>
      </c>
      <c r="C1396" t="s">
        <v>29</v>
      </c>
      <c r="D1396" t="s">
        <v>21</v>
      </c>
      <c r="E1396" t="s">
        <v>155</v>
      </c>
      <c r="F1396" s="1">
        <v>0.24652777777777779</v>
      </c>
      <c r="G1396" t="s">
        <v>36</v>
      </c>
      <c r="H1396" t="s">
        <v>37</v>
      </c>
      <c r="I1396" s="1">
        <v>0.29166666666666669</v>
      </c>
      <c r="J1396" t="s">
        <v>26</v>
      </c>
      <c r="K1396" t="s">
        <v>23</v>
      </c>
      <c r="L1396">
        <v>41.575000000000003</v>
      </c>
      <c r="M1396" t="s">
        <v>532</v>
      </c>
      <c r="N1396">
        <v>34</v>
      </c>
      <c r="O1396" t="s">
        <v>30</v>
      </c>
      <c r="P1396">
        <v>1</v>
      </c>
      <c r="Q1396" t="s">
        <v>31</v>
      </c>
      <c r="R1396" t="s">
        <v>32</v>
      </c>
      <c r="S1396">
        <v>41.575000000000003</v>
      </c>
      <c r="T1396">
        <v>1413.55</v>
      </c>
    </row>
    <row r="1397" spans="1:20" x14ac:dyDescent="0.25">
      <c r="A1397" t="s">
        <v>130</v>
      </c>
      <c r="B1397">
        <v>737315</v>
      </c>
      <c r="C1397" t="s">
        <v>29</v>
      </c>
      <c r="D1397" t="s">
        <v>21</v>
      </c>
      <c r="E1397" t="s">
        <v>155</v>
      </c>
      <c r="F1397" s="1">
        <v>0.27777777777777779</v>
      </c>
      <c r="G1397" t="s">
        <v>36</v>
      </c>
      <c r="H1397" t="s">
        <v>37</v>
      </c>
      <c r="I1397" s="1">
        <v>0.32083333333333336</v>
      </c>
      <c r="J1397" t="s">
        <v>26</v>
      </c>
      <c r="K1397" t="s">
        <v>23</v>
      </c>
      <c r="L1397">
        <v>41.575000000000003</v>
      </c>
      <c r="M1397" t="s">
        <v>532</v>
      </c>
      <c r="N1397">
        <v>34</v>
      </c>
      <c r="O1397" t="s">
        <v>30</v>
      </c>
      <c r="P1397">
        <v>1</v>
      </c>
      <c r="Q1397" t="s">
        <v>31</v>
      </c>
      <c r="R1397" t="s">
        <v>32</v>
      </c>
      <c r="S1397">
        <v>41.575000000000003</v>
      </c>
      <c r="T1397">
        <v>1413.55</v>
      </c>
    </row>
    <row r="1398" spans="1:20" x14ac:dyDescent="0.25">
      <c r="A1398" t="s">
        <v>111</v>
      </c>
      <c r="B1398">
        <v>736274</v>
      </c>
      <c r="C1398" t="s">
        <v>29</v>
      </c>
      <c r="D1398" t="s">
        <v>21</v>
      </c>
      <c r="E1398" t="s">
        <v>149</v>
      </c>
      <c r="F1398" s="1">
        <v>0.23611111111111113</v>
      </c>
      <c r="G1398" t="s">
        <v>36</v>
      </c>
      <c r="H1398" t="s">
        <v>27</v>
      </c>
      <c r="I1398" s="1">
        <v>0.25694444444444448</v>
      </c>
      <c r="K1398" t="s">
        <v>23</v>
      </c>
      <c r="L1398">
        <v>20.762</v>
      </c>
      <c r="M1398" t="s">
        <v>532</v>
      </c>
      <c r="N1398">
        <v>34</v>
      </c>
      <c r="O1398" t="s">
        <v>30</v>
      </c>
      <c r="P1398">
        <v>1</v>
      </c>
      <c r="Q1398" t="s">
        <v>31</v>
      </c>
      <c r="R1398" t="s">
        <v>32</v>
      </c>
      <c r="S1398">
        <v>20.762</v>
      </c>
      <c r="T1398">
        <v>705.90800000000002</v>
      </c>
    </row>
    <row r="1399" spans="1:20" x14ac:dyDescent="0.25">
      <c r="A1399" t="s">
        <v>111</v>
      </c>
      <c r="B1399">
        <v>736275</v>
      </c>
      <c r="C1399" t="s">
        <v>29</v>
      </c>
      <c r="D1399" t="s">
        <v>21</v>
      </c>
      <c r="E1399" t="s">
        <v>149</v>
      </c>
      <c r="F1399" s="1">
        <v>0.27777777777777779</v>
      </c>
      <c r="G1399" t="s">
        <v>36</v>
      </c>
      <c r="H1399" t="s">
        <v>27</v>
      </c>
      <c r="I1399" s="1">
        <v>0.2986111111111111</v>
      </c>
      <c r="J1399" t="s">
        <v>26</v>
      </c>
      <c r="K1399" t="s">
        <v>23</v>
      </c>
      <c r="L1399">
        <v>20.762</v>
      </c>
      <c r="M1399" t="s">
        <v>532</v>
      </c>
      <c r="N1399">
        <v>34</v>
      </c>
      <c r="O1399" t="s">
        <v>30</v>
      </c>
      <c r="P1399">
        <v>1</v>
      </c>
      <c r="Q1399" t="s">
        <v>31</v>
      </c>
      <c r="R1399" t="s">
        <v>32</v>
      </c>
      <c r="S1399">
        <v>20.762</v>
      </c>
      <c r="T1399">
        <v>705.90800000000002</v>
      </c>
    </row>
    <row r="1400" spans="1:20" x14ac:dyDescent="0.25">
      <c r="A1400" t="s">
        <v>62</v>
      </c>
      <c r="B1400">
        <v>738514</v>
      </c>
      <c r="C1400" t="s">
        <v>29</v>
      </c>
      <c r="D1400" t="s">
        <v>21</v>
      </c>
      <c r="E1400" t="s">
        <v>380</v>
      </c>
      <c r="F1400" s="1">
        <v>0.46527777777777773</v>
      </c>
      <c r="G1400" t="s">
        <v>36</v>
      </c>
      <c r="H1400" t="s">
        <v>64</v>
      </c>
      <c r="I1400" s="1">
        <v>0.50694444444444442</v>
      </c>
      <c r="K1400" t="s">
        <v>23</v>
      </c>
      <c r="L1400">
        <v>31.414999999999999</v>
      </c>
      <c r="M1400" t="s">
        <v>532</v>
      </c>
      <c r="N1400">
        <v>34</v>
      </c>
      <c r="O1400" t="s">
        <v>75</v>
      </c>
      <c r="P1400">
        <v>1.6</v>
      </c>
      <c r="Q1400" t="s">
        <v>31</v>
      </c>
      <c r="R1400" t="s">
        <v>32</v>
      </c>
      <c r="S1400">
        <v>50.264000000000003</v>
      </c>
      <c r="T1400">
        <v>1708.9760000000001</v>
      </c>
    </row>
    <row r="1401" spans="1:20" x14ac:dyDescent="0.25">
      <c r="A1401" t="s">
        <v>62</v>
      </c>
      <c r="B1401">
        <v>736423</v>
      </c>
      <c r="C1401" t="s">
        <v>29</v>
      </c>
      <c r="D1401" t="s">
        <v>21</v>
      </c>
      <c r="E1401" t="s">
        <v>573</v>
      </c>
      <c r="F1401" s="1">
        <v>0.55208333333333337</v>
      </c>
      <c r="G1401" t="s">
        <v>36</v>
      </c>
      <c r="H1401" t="s">
        <v>64</v>
      </c>
      <c r="I1401" s="1">
        <v>0.59375</v>
      </c>
      <c r="J1401" t="s">
        <v>25</v>
      </c>
      <c r="K1401" t="s">
        <v>23</v>
      </c>
      <c r="L1401">
        <v>31.533999999999999</v>
      </c>
      <c r="M1401" t="s">
        <v>532</v>
      </c>
      <c r="N1401">
        <v>34</v>
      </c>
      <c r="O1401" t="s">
        <v>75</v>
      </c>
      <c r="P1401">
        <v>1.6</v>
      </c>
      <c r="Q1401" t="s">
        <v>31</v>
      </c>
      <c r="R1401" t="s">
        <v>32</v>
      </c>
      <c r="S1401">
        <v>50.454000000000001</v>
      </c>
      <c r="T1401">
        <v>1715.45</v>
      </c>
    </row>
    <row r="1402" spans="1:20" x14ac:dyDescent="0.25">
      <c r="A1402" t="s">
        <v>111</v>
      </c>
      <c r="B1402">
        <v>736272</v>
      </c>
      <c r="C1402" t="s">
        <v>29</v>
      </c>
      <c r="D1402" t="s">
        <v>21</v>
      </c>
      <c r="E1402" t="s">
        <v>378</v>
      </c>
      <c r="F1402" s="1">
        <v>0.28819444444444448</v>
      </c>
      <c r="G1402" t="s">
        <v>36</v>
      </c>
      <c r="H1402" t="s">
        <v>28</v>
      </c>
      <c r="I1402" s="1">
        <v>0.30555555555555552</v>
      </c>
      <c r="J1402" t="s">
        <v>26</v>
      </c>
      <c r="K1402" t="s">
        <v>23</v>
      </c>
      <c r="L1402">
        <v>13.183</v>
      </c>
      <c r="M1402" t="s">
        <v>532</v>
      </c>
      <c r="N1402">
        <v>34</v>
      </c>
      <c r="O1402" t="s">
        <v>75</v>
      </c>
      <c r="P1402">
        <v>1.6</v>
      </c>
      <c r="Q1402" t="s">
        <v>31</v>
      </c>
      <c r="R1402" t="s">
        <v>32</v>
      </c>
      <c r="S1402">
        <v>21.093</v>
      </c>
      <c r="T1402">
        <v>717.15499999999997</v>
      </c>
    </row>
    <row r="1403" spans="1:20" x14ac:dyDescent="0.25">
      <c r="A1403" t="s">
        <v>34</v>
      </c>
      <c r="B1403">
        <v>737519</v>
      </c>
      <c r="C1403" t="s">
        <v>29</v>
      </c>
      <c r="D1403" t="s">
        <v>21</v>
      </c>
      <c r="E1403" t="s">
        <v>185</v>
      </c>
      <c r="F1403" s="1">
        <v>0.64930555555555558</v>
      </c>
      <c r="G1403" t="s">
        <v>36</v>
      </c>
      <c r="H1403" t="s">
        <v>37</v>
      </c>
      <c r="I1403" s="1">
        <v>0.70486111111111116</v>
      </c>
      <c r="K1403" t="s">
        <v>23</v>
      </c>
      <c r="L1403">
        <v>46.845999999999997</v>
      </c>
      <c r="M1403" t="s">
        <v>532</v>
      </c>
      <c r="N1403">
        <v>34</v>
      </c>
      <c r="O1403" t="s">
        <v>30</v>
      </c>
      <c r="P1403">
        <v>1</v>
      </c>
      <c r="Q1403" t="s">
        <v>31</v>
      </c>
      <c r="R1403" t="s">
        <v>32</v>
      </c>
      <c r="S1403">
        <v>46.845999999999997</v>
      </c>
      <c r="T1403">
        <v>1592.7639999999999</v>
      </c>
    </row>
    <row r="1404" spans="1:20" x14ac:dyDescent="0.25">
      <c r="A1404" t="s">
        <v>59</v>
      </c>
      <c r="B1404">
        <v>736512</v>
      </c>
      <c r="C1404" t="s">
        <v>29</v>
      </c>
      <c r="D1404" t="s">
        <v>21</v>
      </c>
      <c r="E1404" t="s">
        <v>60</v>
      </c>
      <c r="F1404" s="1">
        <v>0.27430555555555552</v>
      </c>
      <c r="G1404" t="s">
        <v>36</v>
      </c>
      <c r="H1404" t="s">
        <v>61</v>
      </c>
      <c r="I1404" s="1">
        <v>0.30208333333333331</v>
      </c>
      <c r="J1404" t="s">
        <v>26</v>
      </c>
      <c r="K1404" t="s">
        <v>23</v>
      </c>
      <c r="L1404">
        <v>21.71</v>
      </c>
      <c r="M1404" t="s">
        <v>532</v>
      </c>
      <c r="N1404">
        <v>34</v>
      </c>
      <c r="O1404" t="s">
        <v>30</v>
      </c>
      <c r="P1404">
        <v>1</v>
      </c>
      <c r="Q1404" t="s">
        <v>31</v>
      </c>
      <c r="R1404" t="s">
        <v>32</v>
      </c>
      <c r="S1404">
        <v>21.71</v>
      </c>
      <c r="T1404">
        <v>738.14</v>
      </c>
    </row>
    <row r="1405" spans="1:20" x14ac:dyDescent="0.25">
      <c r="A1405" t="s">
        <v>116</v>
      </c>
      <c r="B1405">
        <v>736091</v>
      </c>
      <c r="C1405" t="s">
        <v>29</v>
      </c>
      <c r="D1405" t="s">
        <v>21</v>
      </c>
      <c r="E1405" t="s">
        <v>180</v>
      </c>
      <c r="F1405" s="1">
        <v>0.27777777777777779</v>
      </c>
      <c r="G1405" t="s">
        <v>36</v>
      </c>
      <c r="H1405" t="s">
        <v>118</v>
      </c>
      <c r="I1405" s="1">
        <v>0.29930555555555555</v>
      </c>
      <c r="J1405" t="s">
        <v>26</v>
      </c>
      <c r="K1405" t="s">
        <v>23</v>
      </c>
      <c r="L1405">
        <v>20.863</v>
      </c>
      <c r="M1405" t="s">
        <v>532</v>
      </c>
      <c r="N1405">
        <v>34</v>
      </c>
      <c r="O1405" t="s">
        <v>75</v>
      </c>
      <c r="P1405">
        <v>1.6</v>
      </c>
      <c r="Q1405" t="s">
        <v>31</v>
      </c>
      <c r="R1405" t="s">
        <v>32</v>
      </c>
      <c r="S1405">
        <v>33.381</v>
      </c>
      <c r="T1405">
        <v>1134.9469999999999</v>
      </c>
    </row>
    <row r="1406" spans="1:20" x14ac:dyDescent="0.25">
      <c r="A1406" t="s">
        <v>111</v>
      </c>
      <c r="B1406">
        <v>736273</v>
      </c>
      <c r="C1406" t="s">
        <v>29</v>
      </c>
      <c r="D1406" t="s">
        <v>21</v>
      </c>
      <c r="E1406" t="s">
        <v>150</v>
      </c>
      <c r="F1406" s="1">
        <v>0.30555555555555552</v>
      </c>
      <c r="G1406" t="s">
        <v>36</v>
      </c>
      <c r="H1406" t="s">
        <v>113</v>
      </c>
      <c r="I1406" s="1">
        <v>0.31944444444444448</v>
      </c>
      <c r="J1406" t="s">
        <v>26</v>
      </c>
      <c r="K1406" t="s">
        <v>23</v>
      </c>
      <c r="L1406">
        <v>7.1289999999999996</v>
      </c>
      <c r="M1406" t="s">
        <v>532</v>
      </c>
      <c r="N1406">
        <v>34</v>
      </c>
      <c r="O1406" t="s">
        <v>75</v>
      </c>
      <c r="P1406">
        <v>1.6</v>
      </c>
      <c r="Q1406" t="s">
        <v>31</v>
      </c>
      <c r="R1406" t="s">
        <v>32</v>
      </c>
      <c r="S1406">
        <v>11.406000000000001</v>
      </c>
      <c r="T1406">
        <v>387.81799999999998</v>
      </c>
    </row>
    <row r="1407" spans="1:20" x14ac:dyDescent="0.25">
      <c r="A1407" t="s">
        <v>205</v>
      </c>
      <c r="B1407">
        <v>737038</v>
      </c>
      <c r="C1407" t="s">
        <v>29</v>
      </c>
      <c r="D1407" t="s">
        <v>21</v>
      </c>
      <c r="E1407" t="s">
        <v>574</v>
      </c>
      <c r="F1407" s="1">
        <v>0.55208333333333337</v>
      </c>
      <c r="G1407" t="s">
        <v>36</v>
      </c>
      <c r="H1407" t="s">
        <v>364</v>
      </c>
      <c r="I1407" s="1">
        <v>0.57152777777777775</v>
      </c>
      <c r="J1407" t="s">
        <v>25</v>
      </c>
      <c r="K1407" t="s">
        <v>23</v>
      </c>
      <c r="L1407">
        <v>17.919</v>
      </c>
      <c r="M1407" t="s">
        <v>532</v>
      </c>
      <c r="N1407">
        <v>34</v>
      </c>
      <c r="O1407" t="s">
        <v>75</v>
      </c>
      <c r="P1407">
        <v>1.6</v>
      </c>
      <c r="Q1407" t="s">
        <v>31</v>
      </c>
      <c r="R1407" t="s">
        <v>32</v>
      </c>
      <c r="S1407">
        <v>28.67</v>
      </c>
      <c r="T1407">
        <v>974.79399999999998</v>
      </c>
    </row>
    <row r="1408" spans="1:20" x14ac:dyDescent="0.25">
      <c r="A1408" t="s">
        <v>62</v>
      </c>
      <c r="B1408">
        <v>736416</v>
      </c>
      <c r="C1408" t="s">
        <v>29</v>
      </c>
      <c r="D1408" t="s">
        <v>21</v>
      </c>
      <c r="E1408" t="s">
        <v>65</v>
      </c>
      <c r="F1408" s="1">
        <v>0.72569444444444453</v>
      </c>
      <c r="G1408" t="s">
        <v>64</v>
      </c>
      <c r="H1408" t="s">
        <v>36</v>
      </c>
      <c r="I1408" s="1">
        <v>0.76041666666666663</v>
      </c>
      <c r="J1408" t="s">
        <v>22</v>
      </c>
      <c r="K1408" t="s">
        <v>23</v>
      </c>
      <c r="L1408">
        <v>28.744</v>
      </c>
      <c r="M1408" t="s">
        <v>532</v>
      </c>
      <c r="N1408">
        <v>34</v>
      </c>
      <c r="O1408" t="s">
        <v>30</v>
      </c>
      <c r="P1408">
        <v>1</v>
      </c>
      <c r="Q1408" t="s">
        <v>31</v>
      </c>
      <c r="R1408" t="s">
        <v>32</v>
      </c>
      <c r="S1408">
        <v>28.744</v>
      </c>
      <c r="T1408">
        <v>977.29600000000005</v>
      </c>
    </row>
    <row r="1409" spans="1:20" x14ac:dyDescent="0.25">
      <c r="A1409" t="s">
        <v>62</v>
      </c>
      <c r="B1409">
        <v>739328</v>
      </c>
      <c r="C1409" t="s">
        <v>29</v>
      </c>
      <c r="D1409" t="s">
        <v>21</v>
      </c>
      <c r="E1409" t="s">
        <v>65</v>
      </c>
      <c r="F1409" s="1">
        <v>0.50694444444444442</v>
      </c>
      <c r="G1409" t="s">
        <v>64</v>
      </c>
      <c r="H1409" t="s">
        <v>36</v>
      </c>
      <c r="I1409" s="1">
        <v>0.54166666666666663</v>
      </c>
      <c r="J1409" t="s">
        <v>25</v>
      </c>
      <c r="K1409" t="s">
        <v>23</v>
      </c>
      <c r="L1409">
        <v>28.744</v>
      </c>
      <c r="M1409" t="s">
        <v>532</v>
      </c>
      <c r="N1409">
        <v>34</v>
      </c>
      <c r="O1409" t="s">
        <v>75</v>
      </c>
      <c r="P1409">
        <v>1.6</v>
      </c>
      <c r="Q1409" t="s">
        <v>31</v>
      </c>
      <c r="R1409" t="s">
        <v>32</v>
      </c>
      <c r="S1409">
        <v>45.99</v>
      </c>
      <c r="T1409">
        <v>1563.674</v>
      </c>
    </row>
    <row r="1410" spans="1:20" x14ac:dyDescent="0.25">
      <c r="A1410" t="s">
        <v>62</v>
      </c>
      <c r="B1410">
        <v>751001</v>
      </c>
      <c r="C1410" t="s">
        <v>29</v>
      </c>
      <c r="D1410" t="s">
        <v>21</v>
      </c>
      <c r="E1410" t="s">
        <v>65</v>
      </c>
      <c r="F1410" s="1">
        <v>0.55208333333333337</v>
      </c>
      <c r="G1410" t="s">
        <v>64</v>
      </c>
      <c r="H1410" t="s">
        <v>36</v>
      </c>
      <c r="I1410" s="1">
        <v>0.58680555555555558</v>
      </c>
      <c r="J1410" t="s">
        <v>25</v>
      </c>
      <c r="K1410" t="s">
        <v>23</v>
      </c>
      <c r="L1410">
        <v>28.744</v>
      </c>
      <c r="M1410" t="s">
        <v>532</v>
      </c>
      <c r="N1410">
        <v>34</v>
      </c>
      <c r="O1410" t="s">
        <v>75</v>
      </c>
      <c r="P1410">
        <v>1.6</v>
      </c>
      <c r="Q1410" t="s">
        <v>31</v>
      </c>
      <c r="R1410" t="s">
        <v>32</v>
      </c>
      <c r="S1410">
        <v>45.99</v>
      </c>
      <c r="T1410">
        <v>1563.674</v>
      </c>
    </row>
    <row r="1411" spans="1:20" x14ac:dyDescent="0.25">
      <c r="A1411" t="s">
        <v>398</v>
      </c>
      <c r="B1411">
        <v>739866</v>
      </c>
      <c r="C1411" t="s">
        <v>20</v>
      </c>
      <c r="D1411" t="s">
        <v>21</v>
      </c>
      <c r="E1411" t="s">
        <v>500</v>
      </c>
      <c r="F1411" s="1">
        <v>0.4201388888888889</v>
      </c>
      <c r="G1411" t="s">
        <v>400</v>
      </c>
      <c r="H1411" t="s">
        <v>229</v>
      </c>
      <c r="I1411" s="1">
        <v>0.43055555555555558</v>
      </c>
      <c r="K1411" t="s">
        <v>23</v>
      </c>
      <c r="L1411">
        <v>1.464</v>
      </c>
      <c r="M1411" t="s">
        <v>532</v>
      </c>
      <c r="N1411">
        <v>34</v>
      </c>
      <c r="O1411" t="s">
        <v>30</v>
      </c>
      <c r="P1411">
        <v>1</v>
      </c>
      <c r="Q1411" t="s">
        <v>31</v>
      </c>
      <c r="R1411" t="s">
        <v>32</v>
      </c>
      <c r="S1411">
        <v>1.464</v>
      </c>
      <c r="T1411">
        <v>49.776000000000003</v>
      </c>
    </row>
    <row r="1412" spans="1:20" x14ac:dyDescent="0.25">
      <c r="A1412" t="s">
        <v>398</v>
      </c>
      <c r="B1412">
        <v>739267</v>
      </c>
      <c r="C1412" t="s">
        <v>20</v>
      </c>
      <c r="D1412" t="s">
        <v>21</v>
      </c>
      <c r="E1412" t="s">
        <v>500</v>
      </c>
      <c r="F1412" s="1">
        <v>0.50347222222222221</v>
      </c>
      <c r="G1412" t="s">
        <v>400</v>
      </c>
      <c r="H1412" t="s">
        <v>229</v>
      </c>
      <c r="I1412" s="1">
        <v>0.51388888888888895</v>
      </c>
      <c r="J1412" t="s">
        <v>25</v>
      </c>
      <c r="K1412" t="s">
        <v>23</v>
      </c>
      <c r="L1412">
        <v>1.464</v>
      </c>
      <c r="M1412" t="s">
        <v>532</v>
      </c>
      <c r="N1412">
        <v>34</v>
      </c>
      <c r="O1412" t="s">
        <v>30</v>
      </c>
      <c r="P1412">
        <v>1</v>
      </c>
      <c r="Q1412" t="s">
        <v>31</v>
      </c>
      <c r="R1412" t="s">
        <v>32</v>
      </c>
      <c r="S1412">
        <v>1.464</v>
      </c>
      <c r="T1412">
        <v>49.776000000000003</v>
      </c>
    </row>
    <row r="1413" spans="1:20" x14ac:dyDescent="0.25">
      <c r="A1413" t="s">
        <v>205</v>
      </c>
      <c r="B1413">
        <v>739343</v>
      </c>
      <c r="C1413" t="s">
        <v>29</v>
      </c>
      <c r="D1413" t="s">
        <v>21</v>
      </c>
      <c r="E1413" t="s">
        <v>575</v>
      </c>
      <c r="F1413" s="1">
        <v>0.2951388888888889</v>
      </c>
      <c r="G1413" t="s">
        <v>93</v>
      </c>
      <c r="H1413" t="s">
        <v>488</v>
      </c>
      <c r="I1413" s="1">
        <v>0.33194444444444443</v>
      </c>
      <c r="J1413" t="s">
        <v>26</v>
      </c>
      <c r="K1413" t="s">
        <v>23</v>
      </c>
      <c r="L1413">
        <v>38.027999999999999</v>
      </c>
      <c r="M1413" t="s">
        <v>532</v>
      </c>
      <c r="N1413">
        <v>34</v>
      </c>
      <c r="O1413" t="s">
        <v>30</v>
      </c>
      <c r="P1413">
        <v>1</v>
      </c>
      <c r="Q1413" t="s">
        <v>31</v>
      </c>
      <c r="R1413" t="s">
        <v>32</v>
      </c>
      <c r="S1413">
        <v>38.027999999999999</v>
      </c>
      <c r="T1413">
        <v>1292.952</v>
      </c>
    </row>
    <row r="1414" spans="1:20" x14ac:dyDescent="0.25">
      <c r="A1414" t="s">
        <v>205</v>
      </c>
      <c r="B1414">
        <v>739785</v>
      </c>
      <c r="C1414" t="s">
        <v>29</v>
      </c>
      <c r="D1414" t="s">
        <v>21</v>
      </c>
      <c r="E1414" t="s">
        <v>576</v>
      </c>
      <c r="F1414" s="1">
        <v>0.2951388888888889</v>
      </c>
      <c r="G1414" t="s">
        <v>93</v>
      </c>
      <c r="H1414" t="s">
        <v>36</v>
      </c>
      <c r="I1414" s="1">
        <v>0.34027777777777773</v>
      </c>
      <c r="J1414" t="s">
        <v>26</v>
      </c>
      <c r="K1414" t="s">
        <v>23</v>
      </c>
      <c r="L1414">
        <v>41.706000000000003</v>
      </c>
      <c r="M1414" t="s">
        <v>532</v>
      </c>
      <c r="N1414">
        <v>34</v>
      </c>
      <c r="O1414" t="s">
        <v>30</v>
      </c>
      <c r="P1414">
        <v>1</v>
      </c>
      <c r="Q1414" t="s">
        <v>31</v>
      </c>
      <c r="R1414" t="s">
        <v>32</v>
      </c>
      <c r="S1414">
        <v>41.706000000000003</v>
      </c>
      <c r="T1414">
        <v>1418.0039999999999</v>
      </c>
    </row>
    <row r="1415" spans="1:20" x14ac:dyDescent="0.25">
      <c r="A1415" t="s">
        <v>205</v>
      </c>
      <c r="B1415">
        <v>739981</v>
      </c>
      <c r="C1415" t="s">
        <v>29</v>
      </c>
      <c r="D1415" t="s">
        <v>21</v>
      </c>
      <c r="E1415" t="s">
        <v>577</v>
      </c>
      <c r="F1415" s="1">
        <v>0.57638888888888895</v>
      </c>
      <c r="G1415" t="s">
        <v>578</v>
      </c>
      <c r="H1415" t="s">
        <v>36</v>
      </c>
      <c r="I1415" s="1">
        <v>0.59722222222222221</v>
      </c>
      <c r="J1415" t="s">
        <v>25</v>
      </c>
      <c r="K1415" t="s">
        <v>23</v>
      </c>
      <c r="L1415">
        <v>25.97</v>
      </c>
      <c r="M1415" t="s">
        <v>532</v>
      </c>
      <c r="N1415">
        <v>34</v>
      </c>
      <c r="O1415" t="s">
        <v>75</v>
      </c>
      <c r="P1415">
        <v>1.6</v>
      </c>
      <c r="Q1415" t="s">
        <v>31</v>
      </c>
      <c r="R1415" t="s">
        <v>32</v>
      </c>
      <c r="S1415">
        <v>41.552</v>
      </c>
      <c r="T1415">
        <v>1412.768</v>
      </c>
    </row>
    <row r="1416" spans="1:20" x14ac:dyDescent="0.25">
      <c r="A1416" t="s">
        <v>205</v>
      </c>
      <c r="B1416">
        <v>739774</v>
      </c>
      <c r="C1416" t="s">
        <v>29</v>
      </c>
      <c r="D1416" t="s">
        <v>21</v>
      </c>
      <c r="E1416" t="s">
        <v>579</v>
      </c>
      <c r="F1416" s="1">
        <v>0.30208333333333331</v>
      </c>
      <c r="G1416" t="s">
        <v>580</v>
      </c>
      <c r="H1416" t="s">
        <v>127</v>
      </c>
      <c r="I1416" s="1">
        <v>0.33333333333333331</v>
      </c>
      <c r="J1416" t="s">
        <v>26</v>
      </c>
      <c r="K1416" t="s">
        <v>23</v>
      </c>
      <c r="L1416">
        <v>31.417999999999999</v>
      </c>
      <c r="M1416" t="s">
        <v>532</v>
      </c>
      <c r="N1416">
        <v>34</v>
      </c>
      <c r="O1416" t="s">
        <v>30</v>
      </c>
      <c r="P1416">
        <v>1</v>
      </c>
      <c r="Q1416" t="s">
        <v>31</v>
      </c>
      <c r="R1416" t="s">
        <v>32</v>
      </c>
      <c r="S1416">
        <v>31.417999999999999</v>
      </c>
      <c r="T1416">
        <v>1068.212</v>
      </c>
    </row>
    <row r="1417" spans="1:20" x14ac:dyDescent="0.25">
      <c r="A1417" t="s">
        <v>205</v>
      </c>
      <c r="B1417">
        <v>739794</v>
      </c>
      <c r="C1417" t="s">
        <v>29</v>
      </c>
      <c r="D1417" t="s">
        <v>21</v>
      </c>
      <c r="E1417" t="s">
        <v>581</v>
      </c>
      <c r="F1417" s="1">
        <v>0.3125</v>
      </c>
      <c r="G1417" t="s">
        <v>132</v>
      </c>
      <c r="H1417" t="s">
        <v>127</v>
      </c>
      <c r="I1417" s="1">
        <v>0.33333333333333331</v>
      </c>
      <c r="J1417" t="s">
        <v>26</v>
      </c>
      <c r="K1417" t="s">
        <v>23</v>
      </c>
      <c r="L1417">
        <v>14.991</v>
      </c>
      <c r="M1417" t="s">
        <v>532</v>
      </c>
      <c r="N1417">
        <v>34</v>
      </c>
      <c r="O1417" t="s">
        <v>30</v>
      </c>
      <c r="P1417">
        <v>1</v>
      </c>
      <c r="Q1417" t="s">
        <v>31</v>
      </c>
      <c r="R1417" t="s">
        <v>32</v>
      </c>
      <c r="S1417">
        <v>14.991</v>
      </c>
      <c r="T1417">
        <v>509.69400000000002</v>
      </c>
    </row>
    <row r="1418" spans="1:20" x14ac:dyDescent="0.25">
      <c r="A1418" t="s">
        <v>205</v>
      </c>
      <c r="B1418">
        <v>632028</v>
      </c>
      <c r="C1418" t="s">
        <v>29</v>
      </c>
      <c r="D1418" t="s">
        <v>21</v>
      </c>
      <c r="E1418" t="s">
        <v>471</v>
      </c>
      <c r="F1418" s="1">
        <v>0.52777777777777779</v>
      </c>
      <c r="G1418" t="s">
        <v>132</v>
      </c>
      <c r="H1418" t="s">
        <v>36</v>
      </c>
      <c r="I1418" s="1">
        <v>0.54513888888888895</v>
      </c>
      <c r="J1418" t="s">
        <v>25</v>
      </c>
      <c r="K1418" t="s">
        <v>23</v>
      </c>
      <c r="L1418">
        <v>15.529</v>
      </c>
      <c r="M1418" t="s">
        <v>532</v>
      </c>
      <c r="N1418">
        <v>34</v>
      </c>
      <c r="O1418" t="s">
        <v>75</v>
      </c>
      <c r="P1418">
        <v>1.6</v>
      </c>
      <c r="Q1418" t="s">
        <v>31</v>
      </c>
      <c r="R1418" t="s">
        <v>32</v>
      </c>
      <c r="S1418">
        <v>24.846</v>
      </c>
      <c r="T1418">
        <v>844.77800000000002</v>
      </c>
    </row>
    <row r="1419" spans="1:20" x14ac:dyDescent="0.25">
      <c r="A1419" t="s">
        <v>130</v>
      </c>
      <c r="B1419">
        <v>738788</v>
      </c>
      <c r="C1419" t="s">
        <v>29</v>
      </c>
      <c r="D1419" t="s">
        <v>21</v>
      </c>
      <c r="E1419" t="s">
        <v>131</v>
      </c>
      <c r="F1419" s="1">
        <v>0.29166666666666669</v>
      </c>
      <c r="G1419" t="s">
        <v>132</v>
      </c>
      <c r="H1419" t="s">
        <v>36</v>
      </c>
      <c r="I1419" s="1">
        <v>0.31597222222222221</v>
      </c>
      <c r="J1419" t="s">
        <v>26</v>
      </c>
      <c r="K1419" t="s">
        <v>23</v>
      </c>
      <c r="L1419">
        <v>16.309000000000001</v>
      </c>
      <c r="M1419" t="s">
        <v>532</v>
      </c>
      <c r="N1419">
        <v>34</v>
      </c>
      <c r="O1419" t="s">
        <v>30</v>
      </c>
      <c r="P1419">
        <v>1</v>
      </c>
      <c r="Q1419" t="s">
        <v>31</v>
      </c>
      <c r="R1419" t="s">
        <v>32</v>
      </c>
      <c r="S1419">
        <v>16.309000000000001</v>
      </c>
      <c r="T1419">
        <v>554.50599999999997</v>
      </c>
    </row>
    <row r="1420" spans="1:20" x14ac:dyDescent="0.25">
      <c r="A1420" t="s">
        <v>205</v>
      </c>
      <c r="B1420">
        <v>739351</v>
      </c>
      <c r="C1420" t="s">
        <v>29</v>
      </c>
      <c r="D1420" t="s">
        <v>21</v>
      </c>
      <c r="E1420" t="s">
        <v>582</v>
      </c>
      <c r="F1420" s="1">
        <v>0.30902777777777779</v>
      </c>
      <c r="G1420" t="s">
        <v>364</v>
      </c>
      <c r="H1420" t="s">
        <v>127</v>
      </c>
      <c r="I1420" s="1">
        <v>0.33333333333333331</v>
      </c>
      <c r="J1420" t="s">
        <v>26</v>
      </c>
      <c r="K1420" t="s">
        <v>23</v>
      </c>
      <c r="L1420">
        <v>17.742000000000001</v>
      </c>
      <c r="M1420" t="s">
        <v>532</v>
      </c>
      <c r="N1420">
        <v>34</v>
      </c>
      <c r="O1420" t="s">
        <v>75</v>
      </c>
      <c r="P1420">
        <v>1.6</v>
      </c>
      <c r="Q1420" t="s">
        <v>31</v>
      </c>
      <c r="R1420" t="s">
        <v>32</v>
      </c>
      <c r="S1420">
        <v>28.387</v>
      </c>
      <c r="T1420">
        <v>965.16499999999996</v>
      </c>
    </row>
    <row r="1421" spans="1:20" x14ac:dyDescent="0.25">
      <c r="A1421" t="s">
        <v>116</v>
      </c>
      <c r="B1421">
        <v>738491</v>
      </c>
      <c r="C1421" t="s">
        <v>29</v>
      </c>
      <c r="D1421" t="s">
        <v>21</v>
      </c>
      <c r="E1421" t="s">
        <v>476</v>
      </c>
      <c r="F1421" s="1">
        <v>0.28819444444444448</v>
      </c>
      <c r="G1421" t="s">
        <v>477</v>
      </c>
      <c r="H1421" t="s">
        <v>24</v>
      </c>
      <c r="I1421" s="1">
        <v>0.33611111111111108</v>
      </c>
      <c r="J1421" t="s">
        <v>26</v>
      </c>
      <c r="K1421" t="s">
        <v>23</v>
      </c>
      <c r="L1421">
        <v>34.581000000000003</v>
      </c>
      <c r="M1421" t="s">
        <v>532</v>
      </c>
      <c r="N1421">
        <v>34</v>
      </c>
      <c r="O1421" t="s">
        <v>30</v>
      </c>
      <c r="P1421">
        <v>1</v>
      </c>
      <c r="Q1421" t="s">
        <v>31</v>
      </c>
      <c r="R1421" t="s">
        <v>32</v>
      </c>
      <c r="S1421">
        <v>34.581000000000003</v>
      </c>
      <c r="T1421">
        <v>1175.7539999999999</v>
      </c>
    </row>
    <row r="1422" spans="1:20" x14ac:dyDescent="0.25">
      <c r="A1422" t="s">
        <v>105</v>
      </c>
      <c r="B1422">
        <v>736466</v>
      </c>
      <c r="C1422" t="s">
        <v>29</v>
      </c>
      <c r="D1422" t="s">
        <v>21</v>
      </c>
      <c r="E1422" t="s">
        <v>479</v>
      </c>
      <c r="F1422" s="1">
        <v>0.60416666666666663</v>
      </c>
      <c r="G1422" t="s">
        <v>107</v>
      </c>
      <c r="H1422" t="s">
        <v>429</v>
      </c>
      <c r="I1422" s="1">
        <v>0.61111111111111105</v>
      </c>
      <c r="J1422" t="s">
        <v>25</v>
      </c>
      <c r="K1422" t="s">
        <v>23</v>
      </c>
      <c r="L1422">
        <v>4.53</v>
      </c>
      <c r="M1422" t="s">
        <v>532</v>
      </c>
      <c r="N1422">
        <v>34</v>
      </c>
      <c r="P1422">
        <v>1</v>
      </c>
      <c r="S1422">
        <f>P1422*L1422</f>
        <v>4.53</v>
      </c>
      <c r="T1422">
        <f>S1422*N1422</f>
        <v>154.02000000000001</v>
      </c>
    </row>
    <row r="1423" spans="1:20" x14ac:dyDescent="0.25">
      <c r="A1423" t="s">
        <v>69</v>
      </c>
      <c r="B1423">
        <v>736700</v>
      </c>
      <c r="C1423" t="s">
        <v>29</v>
      </c>
      <c r="D1423" t="s">
        <v>21</v>
      </c>
      <c r="E1423" t="s">
        <v>135</v>
      </c>
      <c r="F1423" s="1">
        <v>0.47916666666666669</v>
      </c>
      <c r="G1423" t="s">
        <v>107</v>
      </c>
      <c r="H1423" t="s">
        <v>57</v>
      </c>
      <c r="I1423" s="1">
        <v>0.50347222222222221</v>
      </c>
      <c r="K1423" t="s">
        <v>23</v>
      </c>
      <c r="L1423">
        <v>21.738</v>
      </c>
      <c r="M1423" t="s">
        <v>532</v>
      </c>
      <c r="N1423">
        <v>34</v>
      </c>
      <c r="O1423" t="s">
        <v>30</v>
      </c>
      <c r="P1423">
        <v>1</v>
      </c>
      <c r="Q1423" t="s">
        <v>31</v>
      </c>
      <c r="R1423" t="s">
        <v>32</v>
      </c>
      <c r="S1423">
        <v>21.738</v>
      </c>
      <c r="T1423">
        <v>739.09199999999998</v>
      </c>
    </row>
    <row r="1424" spans="1:20" x14ac:dyDescent="0.25">
      <c r="A1424" t="s">
        <v>69</v>
      </c>
      <c r="B1424">
        <v>736702</v>
      </c>
      <c r="C1424" t="s">
        <v>29</v>
      </c>
      <c r="D1424" t="s">
        <v>21</v>
      </c>
      <c r="E1424" t="s">
        <v>135</v>
      </c>
      <c r="F1424" s="1">
        <v>0.61805555555555558</v>
      </c>
      <c r="G1424" t="s">
        <v>107</v>
      </c>
      <c r="H1424" t="s">
        <v>57</v>
      </c>
      <c r="I1424" s="1">
        <v>0.64236111111111105</v>
      </c>
      <c r="K1424" t="s">
        <v>23</v>
      </c>
      <c r="L1424">
        <v>21.738</v>
      </c>
      <c r="M1424" t="s">
        <v>532</v>
      </c>
      <c r="N1424">
        <v>34</v>
      </c>
      <c r="O1424" t="s">
        <v>30</v>
      </c>
      <c r="P1424">
        <v>1</v>
      </c>
      <c r="Q1424" t="s">
        <v>31</v>
      </c>
      <c r="R1424" t="s">
        <v>32</v>
      </c>
      <c r="S1424">
        <v>21.738</v>
      </c>
      <c r="T1424">
        <v>739.09199999999998</v>
      </c>
    </row>
    <row r="1425" spans="1:20" x14ac:dyDescent="0.25">
      <c r="A1425" t="s">
        <v>69</v>
      </c>
      <c r="B1425">
        <v>739322</v>
      </c>
      <c r="C1425" t="s">
        <v>29</v>
      </c>
      <c r="D1425" t="s">
        <v>21</v>
      </c>
      <c r="E1425" t="s">
        <v>135</v>
      </c>
      <c r="F1425" s="1">
        <v>0.25</v>
      </c>
      <c r="G1425" t="s">
        <v>107</v>
      </c>
      <c r="H1425" t="s">
        <v>57</v>
      </c>
      <c r="I1425" s="1">
        <v>0.27430555555555552</v>
      </c>
      <c r="K1425" t="s">
        <v>23</v>
      </c>
      <c r="L1425">
        <v>21.738</v>
      </c>
      <c r="M1425" t="s">
        <v>532</v>
      </c>
      <c r="N1425">
        <v>34</v>
      </c>
      <c r="O1425" t="s">
        <v>30</v>
      </c>
      <c r="P1425">
        <v>1</v>
      </c>
      <c r="Q1425" t="s">
        <v>31</v>
      </c>
      <c r="R1425" t="s">
        <v>32</v>
      </c>
      <c r="S1425">
        <v>21.738</v>
      </c>
      <c r="T1425">
        <v>739.09199999999998</v>
      </c>
    </row>
    <row r="1426" spans="1:20" x14ac:dyDescent="0.25">
      <c r="A1426" t="s">
        <v>69</v>
      </c>
      <c r="B1426">
        <v>736685</v>
      </c>
      <c r="C1426" t="s">
        <v>29</v>
      </c>
      <c r="D1426" t="s">
        <v>21</v>
      </c>
      <c r="E1426" t="s">
        <v>480</v>
      </c>
      <c r="F1426" s="1">
        <v>0.29166666666666669</v>
      </c>
      <c r="G1426" t="s">
        <v>107</v>
      </c>
      <c r="H1426" t="s">
        <v>57</v>
      </c>
      <c r="I1426" s="1">
        <v>0.32291666666666669</v>
      </c>
      <c r="J1426" t="s">
        <v>26</v>
      </c>
      <c r="K1426" t="s">
        <v>23</v>
      </c>
      <c r="L1426">
        <v>22.114999999999998</v>
      </c>
      <c r="M1426" t="s">
        <v>532</v>
      </c>
      <c r="N1426">
        <v>34</v>
      </c>
      <c r="O1426" t="s">
        <v>30</v>
      </c>
      <c r="P1426">
        <v>1</v>
      </c>
      <c r="Q1426" t="s">
        <v>31</v>
      </c>
      <c r="R1426" t="s">
        <v>32</v>
      </c>
      <c r="S1426">
        <v>22.114999999999998</v>
      </c>
      <c r="T1426">
        <v>751.91</v>
      </c>
    </row>
    <row r="1427" spans="1:20" x14ac:dyDescent="0.25">
      <c r="A1427" t="s">
        <v>105</v>
      </c>
      <c r="B1427">
        <v>736469</v>
      </c>
      <c r="C1427" t="s">
        <v>29</v>
      </c>
      <c r="D1427" t="s">
        <v>21</v>
      </c>
      <c r="E1427" t="s">
        <v>444</v>
      </c>
      <c r="F1427" s="1">
        <v>0.52083333333333337</v>
      </c>
      <c r="G1427" t="s">
        <v>107</v>
      </c>
      <c r="H1427" t="s">
        <v>24</v>
      </c>
      <c r="I1427" s="1">
        <v>0.54861111111111105</v>
      </c>
      <c r="J1427" t="s">
        <v>25</v>
      </c>
      <c r="K1427" t="s">
        <v>23</v>
      </c>
      <c r="L1427">
        <v>26.885000000000002</v>
      </c>
      <c r="M1427" t="s">
        <v>532</v>
      </c>
      <c r="N1427">
        <v>34</v>
      </c>
      <c r="O1427" t="s">
        <v>30</v>
      </c>
      <c r="P1427">
        <v>1</v>
      </c>
      <c r="Q1427" t="s">
        <v>31</v>
      </c>
      <c r="R1427" t="s">
        <v>32</v>
      </c>
      <c r="S1427">
        <v>26.885000000000002</v>
      </c>
      <c r="T1427">
        <v>914.09</v>
      </c>
    </row>
    <row r="1428" spans="1:20" x14ac:dyDescent="0.25">
      <c r="A1428" t="s">
        <v>105</v>
      </c>
      <c r="B1428">
        <v>736468</v>
      </c>
      <c r="C1428" t="s">
        <v>29</v>
      </c>
      <c r="D1428" t="s">
        <v>21</v>
      </c>
      <c r="E1428" t="s">
        <v>583</v>
      </c>
      <c r="F1428" s="1">
        <v>0.59375</v>
      </c>
      <c r="G1428" t="s">
        <v>107</v>
      </c>
      <c r="H1428" t="s">
        <v>36</v>
      </c>
      <c r="I1428" s="1">
        <v>0.625</v>
      </c>
      <c r="J1428" t="s">
        <v>25</v>
      </c>
      <c r="K1428" t="s">
        <v>23</v>
      </c>
      <c r="L1428">
        <v>28.468</v>
      </c>
      <c r="M1428" t="s">
        <v>532</v>
      </c>
      <c r="N1428">
        <v>34</v>
      </c>
      <c r="O1428" t="s">
        <v>30</v>
      </c>
      <c r="P1428">
        <v>1</v>
      </c>
      <c r="Q1428" t="s">
        <v>31</v>
      </c>
      <c r="R1428" t="s">
        <v>32</v>
      </c>
      <c r="S1428">
        <v>28.468</v>
      </c>
      <c r="T1428">
        <v>967.91200000000003</v>
      </c>
    </row>
    <row r="1429" spans="1:20" x14ac:dyDescent="0.25">
      <c r="A1429" t="s">
        <v>105</v>
      </c>
      <c r="B1429">
        <v>631960</v>
      </c>
      <c r="C1429" t="s">
        <v>29</v>
      </c>
      <c r="D1429" t="s">
        <v>21</v>
      </c>
      <c r="E1429" t="s">
        <v>584</v>
      </c>
      <c r="F1429" s="1">
        <v>0.30208333333333331</v>
      </c>
      <c r="G1429" t="s">
        <v>107</v>
      </c>
      <c r="H1429" t="s">
        <v>36</v>
      </c>
      <c r="I1429" s="1">
        <v>0.33888888888888885</v>
      </c>
      <c r="J1429" t="s">
        <v>26</v>
      </c>
      <c r="K1429" t="s">
        <v>23</v>
      </c>
      <c r="L1429">
        <v>29.638000000000002</v>
      </c>
      <c r="M1429" t="s">
        <v>532</v>
      </c>
      <c r="N1429">
        <v>34</v>
      </c>
      <c r="O1429" t="s">
        <v>30</v>
      </c>
      <c r="P1429">
        <v>1</v>
      </c>
      <c r="Q1429" t="s">
        <v>31</v>
      </c>
      <c r="R1429" t="s">
        <v>32</v>
      </c>
      <c r="S1429">
        <v>29.638000000000002</v>
      </c>
      <c r="T1429">
        <v>1007.692</v>
      </c>
    </row>
    <row r="1430" spans="1:20" x14ac:dyDescent="0.25">
      <c r="A1430" t="s">
        <v>105</v>
      </c>
      <c r="B1430">
        <v>739329</v>
      </c>
      <c r="C1430" t="s">
        <v>29</v>
      </c>
      <c r="D1430" t="s">
        <v>21</v>
      </c>
      <c r="E1430" t="s">
        <v>585</v>
      </c>
      <c r="F1430" s="1">
        <v>0.30208333333333331</v>
      </c>
      <c r="G1430" t="s">
        <v>107</v>
      </c>
      <c r="H1430" t="s">
        <v>36</v>
      </c>
      <c r="I1430" s="1">
        <v>0.33124999999999999</v>
      </c>
      <c r="J1430" t="s">
        <v>26</v>
      </c>
      <c r="K1430" t="s">
        <v>23</v>
      </c>
      <c r="L1430">
        <v>24.952000000000002</v>
      </c>
      <c r="M1430" t="s">
        <v>532</v>
      </c>
      <c r="N1430">
        <v>34</v>
      </c>
      <c r="O1430" t="s">
        <v>30</v>
      </c>
      <c r="P1430">
        <v>1</v>
      </c>
      <c r="Q1430" t="s">
        <v>31</v>
      </c>
      <c r="R1430" t="s">
        <v>32</v>
      </c>
      <c r="S1430">
        <v>24.952000000000002</v>
      </c>
      <c r="T1430">
        <v>848.36800000000005</v>
      </c>
    </row>
    <row r="1431" spans="1:20" x14ac:dyDescent="0.25">
      <c r="A1431" t="s">
        <v>105</v>
      </c>
      <c r="B1431">
        <v>736465</v>
      </c>
      <c r="C1431" t="s">
        <v>29</v>
      </c>
      <c r="D1431" t="s">
        <v>21</v>
      </c>
      <c r="E1431" t="s">
        <v>445</v>
      </c>
      <c r="F1431" s="1">
        <v>0.27777777777777779</v>
      </c>
      <c r="G1431" t="s">
        <v>446</v>
      </c>
      <c r="H1431" t="s">
        <v>429</v>
      </c>
      <c r="I1431" s="1">
        <v>0.28819444444444448</v>
      </c>
      <c r="K1431" t="s">
        <v>23</v>
      </c>
      <c r="L1431">
        <v>9.8230000000000004</v>
      </c>
      <c r="M1431" t="s">
        <v>532</v>
      </c>
      <c r="N1431">
        <v>34</v>
      </c>
      <c r="P1431">
        <v>1</v>
      </c>
      <c r="S1431">
        <f>P1431*L1431</f>
        <v>9.8230000000000004</v>
      </c>
      <c r="T1431">
        <f>S1431*N1431</f>
        <v>333.98200000000003</v>
      </c>
    </row>
    <row r="1432" spans="1:20" x14ac:dyDescent="0.25">
      <c r="A1432" t="s">
        <v>59</v>
      </c>
      <c r="B1432">
        <v>736514</v>
      </c>
      <c r="C1432" t="s">
        <v>29</v>
      </c>
      <c r="D1432" t="s">
        <v>21</v>
      </c>
      <c r="E1432" t="s">
        <v>66</v>
      </c>
      <c r="F1432" s="1">
        <v>0.58333333333333337</v>
      </c>
      <c r="G1432" t="s">
        <v>61</v>
      </c>
      <c r="H1432" t="s">
        <v>36</v>
      </c>
      <c r="I1432" s="1">
        <v>0.61111111111111105</v>
      </c>
      <c r="J1432" t="s">
        <v>25</v>
      </c>
      <c r="K1432" t="s">
        <v>23</v>
      </c>
      <c r="L1432">
        <v>21.263999999999999</v>
      </c>
      <c r="M1432" t="s">
        <v>532</v>
      </c>
      <c r="N1432">
        <v>34</v>
      </c>
      <c r="O1432" t="s">
        <v>30</v>
      </c>
      <c r="P1432">
        <v>1</v>
      </c>
      <c r="Q1432" t="s">
        <v>31</v>
      </c>
      <c r="R1432" t="s">
        <v>32</v>
      </c>
      <c r="S1432">
        <v>21.263999999999999</v>
      </c>
      <c r="T1432">
        <v>722.976</v>
      </c>
    </row>
    <row r="1433" spans="1:20" x14ac:dyDescent="0.25">
      <c r="A1433" t="s">
        <v>59</v>
      </c>
      <c r="B1433">
        <v>738635</v>
      </c>
      <c r="C1433" t="s">
        <v>29</v>
      </c>
      <c r="D1433" t="s">
        <v>21</v>
      </c>
      <c r="E1433" t="s">
        <v>452</v>
      </c>
      <c r="F1433" s="1">
        <v>0.30555555555555552</v>
      </c>
      <c r="G1433" t="s">
        <v>61</v>
      </c>
      <c r="H1433" t="s">
        <v>24</v>
      </c>
      <c r="I1433" s="1">
        <v>0.33333333333333331</v>
      </c>
      <c r="J1433" t="s">
        <v>26</v>
      </c>
      <c r="K1433" t="s">
        <v>23</v>
      </c>
      <c r="L1433">
        <v>18.138999999999999</v>
      </c>
      <c r="M1433" t="s">
        <v>532</v>
      </c>
      <c r="N1433">
        <v>34</v>
      </c>
      <c r="O1433" t="s">
        <v>30</v>
      </c>
      <c r="P1433">
        <v>1</v>
      </c>
      <c r="Q1433" t="s">
        <v>31</v>
      </c>
      <c r="R1433" t="s">
        <v>32</v>
      </c>
      <c r="S1433">
        <v>18.138999999999999</v>
      </c>
      <c r="T1433">
        <v>616.726</v>
      </c>
    </row>
    <row r="1434" spans="1:20" x14ac:dyDescent="0.25">
      <c r="A1434" t="s">
        <v>111</v>
      </c>
      <c r="B1434">
        <v>503001</v>
      </c>
      <c r="C1434" t="s">
        <v>29</v>
      </c>
      <c r="D1434" t="s">
        <v>21</v>
      </c>
      <c r="E1434" t="s">
        <v>112</v>
      </c>
      <c r="F1434" s="1">
        <v>0.56597222222222221</v>
      </c>
      <c r="G1434" t="s">
        <v>113</v>
      </c>
      <c r="H1434" t="s">
        <v>36</v>
      </c>
      <c r="I1434" s="1">
        <v>0.57638888888888895</v>
      </c>
      <c r="J1434" t="s">
        <v>25</v>
      </c>
      <c r="K1434" t="s">
        <v>23</v>
      </c>
      <c r="L1434">
        <v>7.4210000000000003</v>
      </c>
      <c r="M1434" t="s">
        <v>532</v>
      </c>
      <c r="N1434">
        <v>34</v>
      </c>
      <c r="O1434" t="s">
        <v>30</v>
      </c>
      <c r="P1434">
        <v>1</v>
      </c>
      <c r="Q1434" t="s">
        <v>31</v>
      </c>
      <c r="R1434" t="s">
        <v>32</v>
      </c>
      <c r="S1434">
        <v>7.4210000000000003</v>
      </c>
      <c r="T1434">
        <v>252.31399999999999</v>
      </c>
    </row>
    <row r="1435" spans="1:20" x14ac:dyDescent="0.25">
      <c r="A1435" t="s">
        <v>111</v>
      </c>
      <c r="B1435">
        <v>736269</v>
      </c>
      <c r="C1435" t="s">
        <v>29</v>
      </c>
      <c r="D1435" t="s">
        <v>21</v>
      </c>
      <c r="E1435" t="s">
        <v>586</v>
      </c>
      <c r="F1435" s="1">
        <v>0.31944444444444448</v>
      </c>
      <c r="G1435" t="s">
        <v>113</v>
      </c>
      <c r="H1435" t="s">
        <v>24</v>
      </c>
      <c r="I1435" s="1">
        <v>0.33680555555555558</v>
      </c>
      <c r="J1435" t="s">
        <v>26</v>
      </c>
      <c r="K1435" t="s">
        <v>23</v>
      </c>
      <c r="L1435">
        <v>11.096</v>
      </c>
      <c r="M1435" t="s">
        <v>532</v>
      </c>
      <c r="N1435">
        <v>34</v>
      </c>
      <c r="P1435">
        <v>1</v>
      </c>
      <c r="S1435">
        <f t="shared" ref="S1435:S1436" si="76">P1435*L1435</f>
        <v>11.096</v>
      </c>
      <c r="T1435">
        <f t="shared" ref="T1435:T1436" si="77">S1435*N1435</f>
        <v>377.26400000000001</v>
      </c>
    </row>
    <row r="1436" spans="1:20" x14ac:dyDescent="0.25">
      <c r="A1436" t="s">
        <v>111</v>
      </c>
      <c r="B1436">
        <v>739348</v>
      </c>
      <c r="C1436" t="s">
        <v>29</v>
      </c>
      <c r="D1436" t="s">
        <v>21</v>
      </c>
      <c r="E1436" t="s">
        <v>112</v>
      </c>
      <c r="F1436" s="1">
        <v>0.52777777777777779</v>
      </c>
      <c r="G1436" t="s">
        <v>113</v>
      </c>
      <c r="H1436" t="s">
        <v>36</v>
      </c>
      <c r="I1436" s="1">
        <v>0.53819444444444442</v>
      </c>
      <c r="J1436" t="s">
        <v>25</v>
      </c>
      <c r="K1436" t="s">
        <v>23</v>
      </c>
      <c r="L1436">
        <v>7.4210000000000003</v>
      </c>
      <c r="M1436" t="s">
        <v>532</v>
      </c>
      <c r="N1436">
        <v>34</v>
      </c>
      <c r="P1436">
        <v>1</v>
      </c>
      <c r="S1436">
        <f t="shared" si="76"/>
        <v>7.4210000000000003</v>
      </c>
      <c r="T1436">
        <f t="shared" si="77"/>
        <v>252.31400000000002</v>
      </c>
    </row>
    <row r="1437" spans="1:20" x14ac:dyDescent="0.25">
      <c r="A1437" t="s">
        <v>116</v>
      </c>
      <c r="B1437">
        <v>738597</v>
      </c>
      <c r="C1437" t="s">
        <v>29</v>
      </c>
      <c r="D1437" t="s">
        <v>21</v>
      </c>
      <c r="E1437" t="s">
        <v>458</v>
      </c>
      <c r="F1437" s="1">
        <v>0.3034722222222222</v>
      </c>
      <c r="G1437" t="s">
        <v>118</v>
      </c>
      <c r="H1437" t="s">
        <v>36</v>
      </c>
      <c r="I1437" s="1">
        <v>0.33680555555555558</v>
      </c>
      <c r="J1437" t="s">
        <v>26</v>
      </c>
      <c r="K1437" t="s">
        <v>23</v>
      </c>
      <c r="L1437">
        <v>22.405999999999999</v>
      </c>
      <c r="M1437" t="s">
        <v>532</v>
      </c>
      <c r="N1437">
        <v>34</v>
      </c>
      <c r="O1437" t="s">
        <v>75</v>
      </c>
      <c r="P1437">
        <v>1.6</v>
      </c>
      <c r="Q1437" t="s">
        <v>31</v>
      </c>
      <c r="R1437" t="s">
        <v>32</v>
      </c>
      <c r="S1437">
        <v>35.85</v>
      </c>
      <c r="T1437">
        <v>1218.886</v>
      </c>
    </row>
    <row r="1438" spans="1:20" x14ac:dyDescent="0.25">
      <c r="A1438" t="s">
        <v>69</v>
      </c>
      <c r="B1438">
        <v>510001</v>
      </c>
      <c r="C1438" t="s">
        <v>29</v>
      </c>
      <c r="D1438" t="s">
        <v>21</v>
      </c>
      <c r="E1438" t="s">
        <v>119</v>
      </c>
      <c r="F1438" s="1">
        <v>0.3576388888888889</v>
      </c>
      <c r="G1438" t="s">
        <v>120</v>
      </c>
      <c r="H1438" t="s">
        <v>57</v>
      </c>
      <c r="I1438" s="1">
        <v>0.375</v>
      </c>
      <c r="J1438" t="s">
        <v>26</v>
      </c>
      <c r="K1438" t="s">
        <v>23</v>
      </c>
      <c r="L1438">
        <v>13.166</v>
      </c>
      <c r="M1438" t="s">
        <v>532</v>
      </c>
      <c r="N1438">
        <v>34</v>
      </c>
      <c r="O1438" t="s">
        <v>30</v>
      </c>
      <c r="P1438">
        <v>1</v>
      </c>
      <c r="Q1438" t="s">
        <v>31</v>
      </c>
      <c r="R1438" t="s">
        <v>32</v>
      </c>
      <c r="S1438">
        <v>13.166</v>
      </c>
      <c r="T1438">
        <v>447.64400000000001</v>
      </c>
    </row>
    <row r="1439" spans="1:20" x14ac:dyDescent="0.25">
      <c r="A1439" t="s">
        <v>205</v>
      </c>
      <c r="B1439">
        <v>738537</v>
      </c>
      <c r="C1439" t="s">
        <v>29</v>
      </c>
      <c r="D1439" t="s">
        <v>21</v>
      </c>
      <c r="E1439" t="s">
        <v>587</v>
      </c>
      <c r="F1439" s="1">
        <v>0.3125</v>
      </c>
      <c r="G1439" t="s">
        <v>213</v>
      </c>
      <c r="H1439" t="s">
        <v>127</v>
      </c>
      <c r="I1439" s="1">
        <v>0.33680555555555558</v>
      </c>
      <c r="J1439" t="s">
        <v>26</v>
      </c>
      <c r="K1439" t="s">
        <v>23</v>
      </c>
      <c r="L1439">
        <v>21.413</v>
      </c>
      <c r="M1439" t="s">
        <v>532</v>
      </c>
      <c r="N1439">
        <v>34</v>
      </c>
      <c r="O1439" t="s">
        <v>75</v>
      </c>
      <c r="P1439">
        <v>1.6</v>
      </c>
      <c r="Q1439" t="s">
        <v>31</v>
      </c>
      <c r="R1439" t="s">
        <v>32</v>
      </c>
      <c r="S1439">
        <v>34.261000000000003</v>
      </c>
      <c r="T1439">
        <v>1164.867</v>
      </c>
    </row>
    <row r="1440" spans="1:20" x14ac:dyDescent="0.25">
      <c r="A1440" t="s">
        <v>69</v>
      </c>
      <c r="B1440">
        <v>736696</v>
      </c>
      <c r="C1440" t="s">
        <v>29</v>
      </c>
      <c r="D1440" t="s">
        <v>21</v>
      </c>
      <c r="E1440" t="s">
        <v>462</v>
      </c>
      <c r="F1440" s="1">
        <v>0.33333333333333331</v>
      </c>
      <c r="G1440" t="s">
        <v>259</v>
      </c>
      <c r="H1440" t="s">
        <v>72</v>
      </c>
      <c r="I1440" s="1">
        <v>0.35416666666666669</v>
      </c>
      <c r="J1440" t="s">
        <v>26</v>
      </c>
      <c r="K1440" t="s">
        <v>23</v>
      </c>
      <c r="L1440">
        <v>19.379000000000001</v>
      </c>
      <c r="M1440" t="s">
        <v>532</v>
      </c>
      <c r="N1440">
        <v>34</v>
      </c>
      <c r="P1440">
        <v>1</v>
      </c>
      <c r="S1440">
        <f>P1440*L1440</f>
        <v>19.379000000000001</v>
      </c>
      <c r="T1440">
        <f>S1440*N1440</f>
        <v>658.88600000000008</v>
      </c>
    </row>
    <row r="1441" spans="1:20" x14ac:dyDescent="0.25">
      <c r="A1441" t="s">
        <v>205</v>
      </c>
      <c r="B1441">
        <v>737023</v>
      </c>
      <c r="C1441" t="s">
        <v>29</v>
      </c>
      <c r="D1441" t="s">
        <v>21</v>
      </c>
      <c r="E1441" t="s">
        <v>588</v>
      </c>
      <c r="F1441" s="1">
        <v>0.30208333333333331</v>
      </c>
      <c r="G1441" t="s">
        <v>336</v>
      </c>
      <c r="H1441" t="s">
        <v>127</v>
      </c>
      <c r="I1441" s="1">
        <v>0.33333333333333331</v>
      </c>
      <c r="J1441" t="s">
        <v>26</v>
      </c>
      <c r="K1441" t="s">
        <v>23</v>
      </c>
      <c r="L1441">
        <v>29.061</v>
      </c>
      <c r="M1441" t="s">
        <v>532</v>
      </c>
      <c r="N1441">
        <v>34</v>
      </c>
      <c r="O1441" t="s">
        <v>75</v>
      </c>
      <c r="P1441">
        <v>1.6</v>
      </c>
      <c r="Q1441" t="s">
        <v>31</v>
      </c>
      <c r="R1441" t="s">
        <v>32</v>
      </c>
      <c r="S1441">
        <v>46.497999999999998</v>
      </c>
      <c r="T1441">
        <v>1580.9179999999999</v>
      </c>
    </row>
    <row r="1442" spans="1:20" x14ac:dyDescent="0.25">
      <c r="A1442" t="s">
        <v>297</v>
      </c>
      <c r="B1442">
        <v>736312</v>
      </c>
      <c r="C1442" t="s">
        <v>29</v>
      </c>
      <c r="D1442" t="s">
        <v>21</v>
      </c>
      <c r="E1442" t="s">
        <v>464</v>
      </c>
      <c r="F1442" s="1">
        <v>0.30902777777777779</v>
      </c>
      <c r="G1442" t="s">
        <v>299</v>
      </c>
      <c r="H1442" t="s">
        <v>281</v>
      </c>
      <c r="I1442" s="1">
        <v>0.31319444444444444</v>
      </c>
      <c r="J1442" t="s">
        <v>26</v>
      </c>
      <c r="K1442" t="s">
        <v>23</v>
      </c>
      <c r="L1442">
        <v>3.3860000000000001</v>
      </c>
      <c r="M1442" t="s">
        <v>532</v>
      </c>
      <c r="N1442">
        <v>34</v>
      </c>
      <c r="P1442">
        <v>1</v>
      </c>
      <c r="S1442">
        <f>P1442*L1442</f>
        <v>3.3860000000000001</v>
      </c>
      <c r="T1442">
        <f>S1442*N1442</f>
        <v>115.12400000000001</v>
      </c>
    </row>
    <row r="1443" spans="1:20" x14ac:dyDescent="0.25">
      <c r="A1443" t="s">
        <v>116</v>
      </c>
      <c r="B1443">
        <v>736191</v>
      </c>
      <c r="C1443" t="s">
        <v>29</v>
      </c>
      <c r="D1443" t="s">
        <v>21</v>
      </c>
      <c r="E1443" t="s">
        <v>589</v>
      </c>
      <c r="F1443" s="1">
        <v>0.27777777777777779</v>
      </c>
      <c r="G1443" t="s">
        <v>246</v>
      </c>
      <c r="H1443" t="s">
        <v>147</v>
      </c>
      <c r="I1443" s="1">
        <v>0.30555555555555552</v>
      </c>
      <c r="J1443" t="s">
        <v>26</v>
      </c>
      <c r="K1443" t="s">
        <v>23</v>
      </c>
      <c r="L1443">
        <v>29.762</v>
      </c>
      <c r="M1443" t="s">
        <v>532</v>
      </c>
      <c r="N1443">
        <v>34</v>
      </c>
      <c r="O1443" t="s">
        <v>30</v>
      </c>
      <c r="P1443">
        <v>1</v>
      </c>
      <c r="Q1443" t="s">
        <v>31</v>
      </c>
      <c r="R1443" t="s">
        <v>32</v>
      </c>
      <c r="S1443">
        <v>29.762</v>
      </c>
      <c r="T1443">
        <v>1011.908</v>
      </c>
    </row>
    <row r="1444" spans="1:20" x14ac:dyDescent="0.25">
      <c r="A1444" t="s">
        <v>116</v>
      </c>
      <c r="B1444">
        <v>736194</v>
      </c>
      <c r="C1444" t="s">
        <v>29</v>
      </c>
      <c r="D1444" t="s">
        <v>21</v>
      </c>
      <c r="E1444" t="s">
        <v>589</v>
      </c>
      <c r="F1444" s="1">
        <v>0.3298611111111111</v>
      </c>
      <c r="G1444" t="s">
        <v>246</v>
      </c>
      <c r="H1444" t="s">
        <v>147</v>
      </c>
      <c r="I1444" s="1">
        <v>0.3576388888888889</v>
      </c>
      <c r="J1444" t="s">
        <v>26</v>
      </c>
      <c r="K1444" t="s">
        <v>23</v>
      </c>
      <c r="L1444">
        <v>29.762</v>
      </c>
      <c r="M1444" t="s">
        <v>532</v>
      </c>
      <c r="N1444">
        <v>34</v>
      </c>
      <c r="O1444" t="s">
        <v>30</v>
      </c>
      <c r="P1444">
        <v>1</v>
      </c>
      <c r="Q1444" t="s">
        <v>31</v>
      </c>
      <c r="R1444" t="s">
        <v>32</v>
      </c>
      <c r="S1444">
        <v>29.762</v>
      </c>
      <c r="T1444">
        <v>1011.908</v>
      </c>
    </row>
    <row r="1445" spans="1:20" x14ac:dyDescent="0.25">
      <c r="A1445" t="s">
        <v>116</v>
      </c>
      <c r="B1445">
        <v>739922</v>
      </c>
      <c r="C1445" t="s">
        <v>29</v>
      </c>
      <c r="D1445" t="s">
        <v>21</v>
      </c>
      <c r="E1445" t="s">
        <v>589</v>
      </c>
      <c r="F1445" s="1">
        <v>0.54513888888888895</v>
      </c>
      <c r="G1445" t="s">
        <v>246</v>
      </c>
      <c r="H1445" t="s">
        <v>147</v>
      </c>
      <c r="I1445" s="1">
        <v>0.57986111111111105</v>
      </c>
      <c r="J1445" t="s">
        <v>25</v>
      </c>
      <c r="K1445" t="s">
        <v>23</v>
      </c>
      <c r="L1445">
        <v>29.762</v>
      </c>
      <c r="M1445" t="s">
        <v>532</v>
      </c>
      <c r="N1445">
        <v>34</v>
      </c>
      <c r="O1445" t="s">
        <v>30</v>
      </c>
      <c r="P1445">
        <v>1</v>
      </c>
      <c r="Q1445" t="s">
        <v>31</v>
      </c>
      <c r="R1445" t="s">
        <v>32</v>
      </c>
      <c r="S1445">
        <v>29.762</v>
      </c>
      <c r="T1445">
        <v>1011.908</v>
      </c>
    </row>
    <row r="1446" spans="1:20" x14ac:dyDescent="0.25">
      <c r="A1446" t="s">
        <v>116</v>
      </c>
      <c r="B1446">
        <v>736192</v>
      </c>
      <c r="C1446" t="s">
        <v>29</v>
      </c>
      <c r="D1446" t="s">
        <v>21</v>
      </c>
      <c r="E1446" t="s">
        <v>589</v>
      </c>
      <c r="F1446" s="1">
        <v>0.58680555555555558</v>
      </c>
      <c r="G1446" t="s">
        <v>246</v>
      </c>
      <c r="H1446" t="s">
        <v>147</v>
      </c>
      <c r="I1446" s="1">
        <v>0.61458333333333337</v>
      </c>
      <c r="J1446" t="s">
        <v>25</v>
      </c>
      <c r="K1446" t="s">
        <v>23</v>
      </c>
      <c r="L1446">
        <v>29.762</v>
      </c>
      <c r="M1446" t="s">
        <v>532</v>
      </c>
      <c r="N1446">
        <v>34</v>
      </c>
      <c r="O1446" t="s">
        <v>30</v>
      </c>
      <c r="P1446">
        <v>1</v>
      </c>
      <c r="Q1446" t="s">
        <v>31</v>
      </c>
      <c r="R1446" t="s">
        <v>32</v>
      </c>
      <c r="S1446">
        <v>29.762</v>
      </c>
      <c r="T1446">
        <v>1011.908</v>
      </c>
    </row>
    <row r="1447" spans="1:20" x14ac:dyDescent="0.25">
      <c r="A1447" t="s">
        <v>116</v>
      </c>
      <c r="B1447">
        <v>740165</v>
      </c>
      <c r="C1447" t="s">
        <v>29</v>
      </c>
      <c r="D1447" t="s">
        <v>21</v>
      </c>
      <c r="E1447" t="s">
        <v>589</v>
      </c>
      <c r="F1447" s="1">
        <v>0.625</v>
      </c>
      <c r="G1447" t="s">
        <v>246</v>
      </c>
      <c r="H1447" t="s">
        <v>147</v>
      </c>
      <c r="I1447" s="1">
        <v>0.65277777777777779</v>
      </c>
      <c r="K1447" t="s">
        <v>23</v>
      </c>
      <c r="L1447">
        <v>29.762</v>
      </c>
      <c r="M1447" t="s">
        <v>532</v>
      </c>
      <c r="N1447">
        <v>34</v>
      </c>
      <c r="O1447" t="s">
        <v>30</v>
      </c>
      <c r="P1447">
        <v>1</v>
      </c>
      <c r="Q1447" t="s">
        <v>31</v>
      </c>
      <c r="R1447" t="s">
        <v>32</v>
      </c>
      <c r="S1447">
        <v>29.762</v>
      </c>
      <c r="T1447">
        <v>1011.908</v>
      </c>
    </row>
    <row r="1448" spans="1:20" x14ac:dyDescent="0.25">
      <c r="A1448" t="s">
        <v>270</v>
      </c>
      <c r="B1448">
        <v>737639</v>
      </c>
      <c r="C1448" t="s">
        <v>33</v>
      </c>
      <c r="D1448" t="s">
        <v>21</v>
      </c>
      <c r="E1448" t="s">
        <v>423</v>
      </c>
      <c r="F1448" s="1">
        <v>0.51041666666666663</v>
      </c>
      <c r="G1448" t="s">
        <v>276</v>
      </c>
      <c r="H1448" t="s">
        <v>272</v>
      </c>
      <c r="I1448" s="1">
        <v>0.53125</v>
      </c>
      <c r="J1448" t="s">
        <v>25</v>
      </c>
      <c r="K1448" t="s">
        <v>23</v>
      </c>
      <c r="L1448">
        <v>9.4130000000000003</v>
      </c>
      <c r="M1448" t="s">
        <v>532</v>
      </c>
      <c r="N1448">
        <v>34</v>
      </c>
      <c r="P1448">
        <v>1</v>
      </c>
      <c r="S1448">
        <f t="shared" ref="S1448:S1451" si="78">P1448*L1448</f>
        <v>9.4130000000000003</v>
      </c>
      <c r="T1448">
        <f t="shared" ref="T1448:T1451" si="79">S1448*N1448</f>
        <v>320.04200000000003</v>
      </c>
    </row>
    <row r="1449" spans="1:20" x14ac:dyDescent="0.25">
      <c r="A1449" t="s">
        <v>270</v>
      </c>
      <c r="B1449">
        <v>737637</v>
      </c>
      <c r="C1449" t="s">
        <v>33</v>
      </c>
      <c r="D1449" t="s">
        <v>21</v>
      </c>
      <c r="E1449" t="s">
        <v>426</v>
      </c>
      <c r="F1449" s="1">
        <v>0.5625</v>
      </c>
      <c r="G1449" t="s">
        <v>276</v>
      </c>
      <c r="H1449" t="s">
        <v>272</v>
      </c>
      <c r="I1449" s="1">
        <v>0.58680555555555558</v>
      </c>
      <c r="J1449" t="s">
        <v>25</v>
      </c>
      <c r="K1449" t="s">
        <v>23</v>
      </c>
      <c r="L1449">
        <v>10.47</v>
      </c>
      <c r="M1449" t="s">
        <v>532</v>
      </c>
      <c r="N1449">
        <v>34</v>
      </c>
      <c r="P1449">
        <v>1</v>
      </c>
      <c r="S1449">
        <f t="shared" si="78"/>
        <v>10.47</v>
      </c>
      <c r="T1449">
        <f t="shared" si="79"/>
        <v>355.98</v>
      </c>
    </row>
    <row r="1450" spans="1:20" x14ac:dyDescent="0.25">
      <c r="A1450" t="s">
        <v>270</v>
      </c>
      <c r="B1450">
        <v>737638</v>
      </c>
      <c r="C1450" t="s">
        <v>33</v>
      </c>
      <c r="D1450" t="s">
        <v>21</v>
      </c>
      <c r="E1450" t="s">
        <v>423</v>
      </c>
      <c r="F1450" s="1">
        <v>0.55208333333333337</v>
      </c>
      <c r="G1450" t="s">
        <v>276</v>
      </c>
      <c r="H1450" t="s">
        <v>272</v>
      </c>
      <c r="I1450" s="1">
        <v>0.57291666666666663</v>
      </c>
      <c r="J1450" t="s">
        <v>25</v>
      </c>
      <c r="K1450" t="s">
        <v>23</v>
      </c>
      <c r="L1450">
        <v>9.4130000000000003</v>
      </c>
      <c r="M1450" t="s">
        <v>532</v>
      </c>
      <c r="N1450">
        <v>34</v>
      </c>
      <c r="P1450">
        <v>1</v>
      </c>
      <c r="S1450">
        <f t="shared" si="78"/>
        <v>9.4130000000000003</v>
      </c>
      <c r="T1450">
        <f t="shared" si="79"/>
        <v>320.04200000000003</v>
      </c>
    </row>
    <row r="1451" spans="1:20" x14ac:dyDescent="0.25">
      <c r="A1451" t="s">
        <v>270</v>
      </c>
      <c r="B1451">
        <v>601001</v>
      </c>
      <c r="C1451" t="s">
        <v>33</v>
      </c>
      <c r="D1451" t="s">
        <v>21</v>
      </c>
      <c r="E1451" t="s">
        <v>423</v>
      </c>
      <c r="F1451" s="1">
        <v>0.35069444444444442</v>
      </c>
      <c r="G1451" t="s">
        <v>276</v>
      </c>
      <c r="H1451" t="s">
        <v>272</v>
      </c>
      <c r="I1451" s="1">
        <v>0.37152777777777773</v>
      </c>
      <c r="J1451" t="s">
        <v>26</v>
      </c>
      <c r="K1451" t="s">
        <v>23</v>
      </c>
      <c r="L1451">
        <v>9.4130000000000003</v>
      </c>
      <c r="M1451" t="s">
        <v>532</v>
      </c>
      <c r="N1451">
        <v>34</v>
      </c>
      <c r="P1451">
        <v>1</v>
      </c>
      <c r="S1451">
        <f t="shared" si="78"/>
        <v>9.4130000000000003</v>
      </c>
      <c r="T1451">
        <f t="shared" si="79"/>
        <v>320.04200000000003</v>
      </c>
    </row>
    <row r="1452" spans="1:20" x14ac:dyDescent="0.25">
      <c r="A1452" t="s">
        <v>105</v>
      </c>
      <c r="B1452">
        <v>738804</v>
      </c>
      <c r="C1452" t="s">
        <v>29</v>
      </c>
      <c r="D1452" t="s">
        <v>21</v>
      </c>
      <c r="E1452" t="s">
        <v>590</v>
      </c>
      <c r="F1452" s="1">
        <v>0.30208333333333331</v>
      </c>
      <c r="G1452" t="s">
        <v>504</v>
      </c>
      <c r="H1452" t="s">
        <v>229</v>
      </c>
      <c r="I1452" s="1">
        <v>0.33333333333333331</v>
      </c>
      <c r="J1452" t="s">
        <v>26</v>
      </c>
      <c r="K1452" t="s">
        <v>23</v>
      </c>
      <c r="L1452">
        <v>23.335999999999999</v>
      </c>
      <c r="M1452" t="s">
        <v>532</v>
      </c>
      <c r="N1452">
        <v>34</v>
      </c>
      <c r="O1452" t="s">
        <v>75</v>
      </c>
      <c r="P1452">
        <v>1.6</v>
      </c>
      <c r="Q1452" t="s">
        <v>31</v>
      </c>
      <c r="R1452" t="s">
        <v>32</v>
      </c>
      <c r="S1452">
        <v>37.338000000000001</v>
      </c>
      <c r="T1452">
        <v>1269.4780000000001</v>
      </c>
    </row>
    <row r="1453" spans="1:20" x14ac:dyDescent="0.25">
      <c r="A1453" t="s">
        <v>34</v>
      </c>
      <c r="B1453">
        <v>737524</v>
      </c>
      <c r="C1453" t="s">
        <v>29</v>
      </c>
      <c r="D1453" t="s">
        <v>21</v>
      </c>
      <c r="E1453" t="s">
        <v>97</v>
      </c>
      <c r="F1453" s="1">
        <v>0.39583333333333331</v>
      </c>
      <c r="G1453" t="s">
        <v>40</v>
      </c>
      <c r="H1453" t="s">
        <v>36</v>
      </c>
      <c r="I1453" s="1">
        <v>0.4513888888888889</v>
      </c>
      <c r="K1453" t="s">
        <v>23</v>
      </c>
      <c r="L1453">
        <v>48.484000000000002</v>
      </c>
      <c r="M1453" t="s">
        <v>532</v>
      </c>
      <c r="N1453">
        <v>34</v>
      </c>
      <c r="O1453" t="s">
        <v>30</v>
      </c>
      <c r="P1453">
        <v>1</v>
      </c>
      <c r="Q1453" t="s">
        <v>31</v>
      </c>
      <c r="R1453" t="s">
        <v>32</v>
      </c>
      <c r="S1453">
        <v>48.484000000000002</v>
      </c>
      <c r="T1453">
        <v>1648.4559999999999</v>
      </c>
    </row>
    <row r="1454" spans="1:20" x14ac:dyDescent="0.25">
      <c r="A1454" t="s">
        <v>34</v>
      </c>
      <c r="B1454">
        <v>737525</v>
      </c>
      <c r="C1454" t="s">
        <v>29</v>
      </c>
      <c r="D1454" t="s">
        <v>21</v>
      </c>
      <c r="E1454" t="s">
        <v>97</v>
      </c>
      <c r="F1454" s="1">
        <v>0.4375</v>
      </c>
      <c r="G1454" t="s">
        <v>40</v>
      </c>
      <c r="H1454" t="s">
        <v>36</v>
      </c>
      <c r="I1454" s="1">
        <v>0.49305555555555558</v>
      </c>
      <c r="K1454" t="s">
        <v>23</v>
      </c>
      <c r="L1454">
        <v>48.484000000000002</v>
      </c>
      <c r="M1454" t="s">
        <v>532</v>
      </c>
      <c r="N1454">
        <v>34</v>
      </c>
      <c r="O1454" t="s">
        <v>30</v>
      </c>
      <c r="P1454">
        <v>1</v>
      </c>
      <c r="Q1454" t="s">
        <v>31</v>
      </c>
      <c r="R1454" t="s">
        <v>32</v>
      </c>
      <c r="S1454">
        <v>48.484000000000002</v>
      </c>
      <c r="T1454">
        <v>1648.4559999999999</v>
      </c>
    </row>
    <row r="1455" spans="1:20" x14ac:dyDescent="0.25">
      <c r="A1455" t="s">
        <v>34</v>
      </c>
      <c r="B1455">
        <v>737526</v>
      </c>
      <c r="C1455" t="s">
        <v>29</v>
      </c>
      <c r="D1455" t="s">
        <v>21</v>
      </c>
      <c r="E1455" t="s">
        <v>97</v>
      </c>
      <c r="F1455" s="1">
        <v>0.47916666666666669</v>
      </c>
      <c r="G1455" t="s">
        <v>40</v>
      </c>
      <c r="H1455" t="s">
        <v>36</v>
      </c>
      <c r="I1455" s="1">
        <v>0.53472222222222221</v>
      </c>
      <c r="K1455" t="s">
        <v>23</v>
      </c>
      <c r="L1455">
        <v>48.484000000000002</v>
      </c>
      <c r="M1455" t="s">
        <v>532</v>
      </c>
      <c r="N1455">
        <v>34</v>
      </c>
      <c r="O1455" t="s">
        <v>30</v>
      </c>
      <c r="P1455">
        <v>1</v>
      </c>
      <c r="Q1455" t="s">
        <v>31</v>
      </c>
      <c r="R1455" t="s">
        <v>32</v>
      </c>
      <c r="S1455">
        <v>48.484000000000002</v>
      </c>
      <c r="T1455">
        <v>1648.4559999999999</v>
      </c>
    </row>
    <row r="1456" spans="1:20" x14ac:dyDescent="0.25">
      <c r="A1456" t="s">
        <v>34</v>
      </c>
      <c r="B1456">
        <v>737533</v>
      </c>
      <c r="C1456" t="s">
        <v>29</v>
      </c>
      <c r="D1456" t="s">
        <v>21</v>
      </c>
      <c r="E1456" t="s">
        <v>97</v>
      </c>
      <c r="F1456" s="1">
        <v>0.77083333333333337</v>
      </c>
      <c r="G1456" t="s">
        <v>40</v>
      </c>
      <c r="H1456" t="s">
        <v>36</v>
      </c>
      <c r="I1456" s="1">
        <v>0.82638888888888884</v>
      </c>
      <c r="J1456" t="s">
        <v>22</v>
      </c>
      <c r="K1456" t="s">
        <v>23</v>
      </c>
      <c r="L1456">
        <v>48.484000000000002</v>
      </c>
      <c r="M1456" t="s">
        <v>532</v>
      </c>
      <c r="N1456">
        <v>34</v>
      </c>
      <c r="O1456" t="s">
        <v>30</v>
      </c>
      <c r="P1456">
        <v>1</v>
      </c>
      <c r="Q1456" t="s">
        <v>31</v>
      </c>
      <c r="R1456" t="s">
        <v>32</v>
      </c>
      <c r="S1456">
        <v>48.484000000000002</v>
      </c>
      <c r="T1456">
        <v>1648.4559999999999</v>
      </c>
    </row>
    <row r="1457" spans="1:20" x14ac:dyDescent="0.25">
      <c r="A1457" t="s">
        <v>34</v>
      </c>
      <c r="B1457">
        <v>737534</v>
      </c>
      <c r="C1457" t="s">
        <v>29</v>
      </c>
      <c r="D1457" t="s">
        <v>21</v>
      </c>
      <c r="E1457" t="s">
        <v>97</v>
      </c>
      <c r="F1457" s="1">
        <v>0.8125</v>
      </c>
      <c r="G1457" t="s">
        <v>40</v>
      </c>
      <c r="H1457" t="s">
        <v>36</v>
      </c>
      <c r="I1457" s="1">
        <v>0.86805555555555547</v>
      </c>
      <c r="J1457" t="s">
        <v>22</v>
      </c>
      <c r="K1457" t="s">
        <v>23</v>
      </c>
      <c r="L1457">
        <v>48.484000000000002</v>
      </c>
      <c r="M1457" t="s">
        <v>532</v>
      </c>
      <c r="N1457">
        <v>34</v>
      </c>
      <c r="O1457" t="s">
        <v>30</v>
      </c>
      <c r="P1457">
        <v>1</v>
      </c>
      <c r="Q1457" t="s">
        <v>31</v>
      </c>
      <c r="R1457" t="s">
        <v>32</v>
      </c>
      <c r="S1457">
        <v>48.484000000000002</v>
      </c>
      <c r="T1457">
        <v>1648.4559999999999</v>
      </c>
    </row>
    <row r="1458" spans="1:20" x14ac:dyDescent="0.25">
      <c r="A1458" t="s">
        <v>79</v>
      </c>
      <c r="B1458">
        <v>631986</v>
      </c>
      <c r="C1458" t="s">
        <v>29</v>
      </c>
      <c r="D1458" t="s">
        <v>21</v>
      </c>
      <c r="E1458" t="s">
        <v>136</v>
      </c>
      <c r="F1458" s="1">
        <v>0.76041666666666663</v>
      </c>
      <c r="G1458" t="s">
        <v>40</v>
      </c>
      <c r="H1458" t="s">
        <v>99</v>
      </c>
      <c r="I1458" s="1">
        <v>0.79513888888888884</v>
      </c>
      <c r="J1458" t="s">
        <v>22</v>
      </c>
      <c r="K1458" t="s">
        <v>23</v>
      </c>
      <c r="L1458">
        <v>36.768999999999998</v>
      </c>
      <c r="M1458" t="s">
        <v>532</v>
      </c>
      <c r="N1458">
        <v>34</v>
      </c>
      <c r="O1458" t="s">
        <v>30</v>
      </c>
      <c r="P1458">
        <v>1</v>
      </c>
      <c r="Q1458" t="s">
        <v>31</v>
      </c>
      <c r="R1458" t="s">
        <v>32</v>
      </c>
      <c r="S1458">
        <v>36.768999999999998</v>
      </c>
      <c r="T1458">
        <v>1250.146</v>
      </c>
    </row>
    <row r="1459" spans="1:20" x14ac:dyDescent="0.25">
      <c r="A1459" t="s">
        <v>34</v>
      </c>
      <c r="B1459">
        <v>737532</v>
      </c>
      <c r="C1459" t="s">
        <v>29</v>
      </c>
      <c r="D1459" t="s">
        <v>21</v>
      </c>
      <c r="E1459" t="s">
        <v>97</v>
      </c>
      <c r="F1459" s="1">
        <v>0.72916666666666663</v>
      </c>
      <c r="G1459" t="s">
        <v>40</v>
      </c>
      <c r="H1459" t="s">
        <v>36</v>
      </c>
      <c r="I1459" s="1">
        <v>0.78472222222222221</v>
      </c>
      <c r="J1459" t="s">
        <v>22</v>
      </c>
      <c r="K1459" t="s">
        <v>23</v>
      </c>
      <c r="L1459">
        <v>48.484000000000002</v>
      </c>
      <c r="M1459" t="s">
        <v>532</v>
      </c>
      <c r="N1459">
        <v>34</v>
      </c>
      <c r="O1459" t="s">
        <v>30</v>
      </c>
      <c r="P1459">
        <v>1</v>
      </c>
      <c r="Q1459" t="s">
        <v>31</v>
      </c>
      <c r="R1459" t="s">
        <v>32</v>
      </c>
      <c r="S1459">
        <v>48.484000000000002</v>
      </c>
      <c r="T1459">
        <v>1648.4559999999999</v>
      </c>
    </row>
    <row r="1460" spans="1:20" x14ac:dyDescent="0.25">
      <c r="A1460" t="s">
        <v>34</v>
      </c>
      <c r="B1460">
        <v>737530</v>
      </c>
      <c r="C1460" t="s">
        <v>29</v>
      </c>
      <c r="D1460" t="s">
        <v>21</v>
      </c>
      <c r="E1460" t="s">
        <v>97</v>
      </c>
      <c r="F1460" s="1">
        <v>0.64583333333333337</v>
      </c>
      <c r="G1460" t="s">
        <v>40</v>
      </c>
      <c r="H1460" t="s">
        <v>36</v>
      </c>
      <c r="I1460" s="1">
        <v>0.70138888888888884</v>
      </c>
      <c r="K1460" t="s">
        <v>23</v>
      </c>
      <c r="L1460">
        <v>48.484000000000002</v>
      </c>
      <c r="M1460" t="s">
        <v>532</v>
      </c>
      <c r="N1460">
        <v>34</v>
      </c>
      <c r="O1460" t="s">
        <v>30</v>
      </c>
      <c r="P1460">
        <v>1</v>
      </c>
      <c r="Q1460" t="s">
        <v>31</v>
      </c>
      <c r="R1460" t="s">
        <v>32</v>
      </c>
      <c r="S1460">
        <v>48.484000000000002</v>
      </c>
      <c r="T1460">
        <v>1648.4559999999999</v>
      </c>
    </row>
    <row r="1461" spans="1:20" x14ac:dyDescent="0.25">
      <c r="A1461" t="s">
        <v>34</v>
      </c>
      <c r="B1461">
        <v>737531</v>
      </c>
      <c r="C1461" t="s">
        <v>29</v>
      </c>
      <c r="D1461" t="s">
        <v>21</v>
      </c>
      <c r="E1461" t="s">
        <v>97</v>
      </c>
      <c r="F1461" s="1">
        <v>0.6875</v>
      </c>
      <c r="G1461" t="s">
        <v>40</v>
      </c>
      <c r="H1461" t="s">
        <v>36</v>
      </c>
      <c r="I1461" s="1">
        <v>0.74305555555555547</v>
      </c>
      <c r="K1461" t="s">
        <v>23</v>
      </c>
      <c r="L1461">
        <v>48.484000000000002</v>
      </c>
      <c r="M1461" t="s">
        <v>532</v>
      </c>
      <c r="N1461">
        <v>34</v>
      </c>
      <c r="O1461" t="s">
        <v>30</v>
      </c>
      <c r="P1461">
        <v>1</v>
      </c>
      <c r="Q1461" t="s">
        <v>31</v>
      </c>
      <c r="R1461" t="s">
        <v>32</v>
      </c>
      <c r="S1461">
        <v>48.484000000000002</v>
      </c>
      <c r="T1461">
        <v>1648.4559999999999</v>
      </c>
    </row>
    <row r="1462" spans="1:20" x14ac:dyDescent="0.25">
      <c r="A1462" t="s">
        <v>34</v>
      </c>
      <c r="B1462">
        <v>738565</v>
      </c>
      <c r="C1462" t="s">
        <v>29</v>
      </c>
      <c r="D1462" t="s">
        <v>21</v>
      </c>
      <c r="E1462" t="s">
        <v>97</v>
      </c>
      <c r="F1462" s="1">
        <v>0.27777777777777779</v>
      </c>
      <c r="G1462" t="s">
        <v>40</v>
      </c>
      <c r="H1462" t="s">
        <v>36</v>
      </c>
      <c r="I1462" s="1">
        <v>0.3298611111111111</v>
      </c>
      <c r="J1462" t="s">
        <v>26</v>
      </c>
      <c r="K1462" t="s">
        <v>23</v>
      </c>
      <c r="L1462">
        <v>48.484000000000002</v>
      </c>
      <c r="M1462" t="s">
        <v>532</v>
      </c>
      <c r="N1462">
        <v>34</v>
      </c>
      <c r="O1462" t="s">
        <v>30</v>
      </c>
      <c r="P1462">
        <v>1</v>
      </c>
      <c r="Q1462" t="s">
        <v>31</v>
      </c>
      <c r="R1462" t="s">
        <v>32</v>
      </c>
      <c r="S1462">
        <v>48.484000000000002</v>
      </c>
      <c r="T1462">
        <v>1648.4559999999999</v>
      </c>
    </row>
    <row r="1463" spans="1:20" x14ac:dyDescent="0.25">
      <c r="A1463" t="s">
        <v>34</v>
      </c>
      <c r="B1463">
        <v>737522</v>
      </c>
      <c r="C1463" t="s">
        <v>29</v>
      </c>
      <c r="D1463" t="s">
        <v>21</v>
      </c>
      <c r="E1463" t="s">
        <v>97</v>
      </c>
      <c r="F1463" s="1">
        <v>0.3263888888888889</v>
      </c>
      <c r="G1463" t="s">
        <v>40</v>
      </c>
      <c r="H1463" t="s">
        <v>36</v>
      </c>
      <c r="I1463" s="1">
        <v>0.37847222222222227</v>
      </c>
      <c r="K1463" t="s">
        <v>23</v>
      </c>
      <c r="L1463">
        <v>48.484000000000002</v>
      </c>
      <c r="M1463" t="s">
        <v>532</v>
      </c>
      <c r="N1463">
        <v>34</v>
      </c>
      <c r="O1463" t="s">
        <v>30</v>
      </c>
      <c r="P1463">
        <v>1</v>
      </c>
      <c r="Q1463" t="s">
        <v>31</v>
      </c>
      <c r="R1463" t="s">
        <v>32</v>
      </c>
      <c r="S1463">
        <v>48.484000000000002</v>
      </c>
      <c r="T1463">
        <v>1648.4559999999999</v>
      </c>
    </row>
    <row r="1464" spans="1:20" x14ac:dyDescent="0.25">
      <c r="A1464" t="s">
        <v>34</v>
      </c>
      <c r="B1464">
        <v>737523</v>
      </c>
      <c r="C1464" t="s">
        <v>29</v>
      </c>
      <c r="D1464" t="s">
        <v>21</v>
      </c>
      <c r="E1464" t="s">
        <v>97</v>
      </c>
      <c r="F1464" s="1">
        <v>0.35416666666666669</v>
      </c>
      <c r="G1464" t="s">
        <v>40</v>
      </c>
      <c r="H1464" t="s">
        <v>36</v>
      </c>
      <c r="I1464" s="1">
        <v>0.40972222222222227</v>
      </c>
      <c r="K1464" t="s">
        <v>23</v>
      </c>
      <c r="L1464">
        <v>48.484000000000002</v>
      </c>
      <c r="M1464" t="s">
        <v>532</v>
      </c>
      <c r="N1464">
        <v>34</v>
      </c>
      <c r="O1464" t="s">
        <v>30</v>
      </c>
      <c r="P1464">
        <v>1</v>
      </c>
      <c r="Q1464" t="s">
        <v>31</v>
      </c>
      <c r="R1464" t="s">
        <v>32</v>
      </c>
      <c r="S1464">
        <v>48.484000000000002</v>
      </c>
      <c r="T1464">
        <v>1648.4559999999999</v>
      </c>
    </row>
    <row r="1465" spans="1:20" x14ac:dyDescent="0.25">
      <c r="A1465" t="s">
        <v>34</v>
      </c>
      <c r="B1465">
        <v>737527</v>
      </c>
      <c r="C1465" t="s">
        <v>29</v>
      </c>
      <c r="D1465" t="s">
        <v>21</v>
      </c>
      <c r="E1465" t="s">
        <v>97</v>
      </c>
      <c r="F1465" s="1">
        <v>0.52083333333333337</v>
      </c>
      <c r="G1465" t="s">
        <v>40</v>
      </c>
      <c r="H1465" t="s">
        <v>36</v>
      </c>
      <c r="I1465" s="1">
        <v>0.57638888888888895</v>
      </c>
      <c r="J1465" t="s">
        <v>25</v>
      </c>
      <c r="K1465" t="s">
        <v>23</v>
      </c>
      <c r="L1465">
        <v>48.484000000000002</v>
      </c>
      <c r="M1465" t="s">
        <v>532</v>
      </c>
      <c r="N1465">
        <v>34</v>
      </c>
      <c r="O1465" t="s">
        <v>30</v>
      </c>
      <c r="P1465">
        <v>1</v>
      </c>
      <c r="Q1465" t="s">
        <v>31</v>
      </c>
      <c r="R1465" t="s">
        <v>32</v>
      </c>
      <c r="S1465">
        <v>48.484000000000002</v>
      </c>
      <c r="T1465">
        <v>1648.4559999999999</v>
      </c>
    </row>
    <row r="1466" spans="1:20" x14ac:dyDescent="0.25">
      <c r="A1466" t="s">
        <v>34</v>
      </c>
      <c r="B1466">
        <v>737528</v>
      </c>
      <c r="C1466" t="s">
        <v>29</v>
      </c>
      <c r="D1466" t="s">
        <v>21</v>
      </c>
      <c r="E1466" t="s">
        <v>97</v>
      </c>
      <c r="F1466" s="1">
        <v>0.56944444444444442</v>
      </c>
      <c r="G1466" t="s">
        <v>40</v>
      </c>
      <c r="H1466" t="s">
        <v>36</v>
      </c>
      <c r="I1466" s="1">
        <v>0.625</v>
      </c>
      <c r="J1466" t="s">
        <v>25</v>
      </c>
      <c r="K1466" t="s">
        <v>23</v>
      </c>
      <c r="L1466">
        <v>48.484000000000002</v>
      </c>
      <c r="M1466" t="s">
        <v>532</v>
      </c>
      <c r="N1466">
        <v>34</v>
      </c>
      <c r="O1466" t="s">
        <v>30</v>
      </c>
      <c r="P1466">
        <v>1</v>
      </c>
      <c r="Q1466" t="s">
        <v>31</v>
      </c>
      <c r="R1466" t="s">
        <v>32</v>
      </c>
      <c r="S1466">
        <v>48.484000000000002</v>
      </c>
      <c r="T1466">
        <v>1648.4559999999999</v>
      </c>
    </row>
    <row r="1467" spans="1:20" x14ac:dyDescent="0.25">
      <c r="A1467" t="s">
        <v>34</v>
      </c>
      <c r="B1467">
        <v>737529</v>
      </c>
      <c r="C1467" t="s">
        <v>29</v>
      </c>
      <c r="D1467" t="s">
        <v>21</v>
      </c>
      <c r="E1467" t="s">
        <v>97</v>
      </c>
      <c r="F1467" s="1">
        <v>0.60416666666666663</v>
      </c>
      <c r="G1467" t="s">
        <v>40</v>
      </c>
      <c r="H1467" t="s">
        <v>36</v>
      </c>
      <c r="I1467" s="1">
        <v>0.65972222222222221</v>
      </c>
      <c r="J1467" t="s">
        <v>25</v>
      </c>
      <c r="K1467" t="s">
        <v>23</v>
      </c>
      <c r="L1467">
        <v>48.484000000000002</v>
      </c>
      <c r="M1467" t="s">
        <v>532</v>
      </c>
      <c r="N1467">
        <v>34</v>
      </c>
      <c r="O1467" t="s">
        <v>30</v>
      </c>
      <c r="P1467">
        <v>1</v>
      </c>
      <c r="Q1467" t="s">
        <v>31</v>
      </c>
      <c r="R1467" t="s">
        <v>32</v>
      </c>
      <c r="S1467">
        <v>48.484000000000002</v>
      </c>
      <c r="T1467">
        <v>1648.4559999999999</v>
      </c>
    </row>
    <row r="1468" spans="1:20" x14ac:dyDescent="0.25">
      <c r="A1468" t="s">
        <v>62</v>
      </c>
      <c r="B1468">
        <v>736411</v>
      </c>
      <c r="C1468" t="s">
        <v>29</v>
      </c>
      <c r="D1468" t="s">
        <v>21</v>
      </c>
      <c r="E1468" t="s">
        <v>495</v>
      </c>
      <c r="F1468" s="1">
        <v>0.28125</v>
      </c>
      <c r="G1468" t="s">
        <v>64</v>
      </c>
      <c r="H1468" t="s">
        <v>24</v>
      </c>
      <c r="I1468" s="1">
        <v>0.30902777777777779</v>
      </c>
      <c r="J1468" t="s">
        <v>26</v>
      </c>
      <c r="K1468" t="s">
        <v>23</v>
      </c>
      <c r="L1468">
        <v>25.271000000000001</v>
      </c>
      <c r="M1468" t="s">
        <v>532</v>
      </c>
      <c r="N1468">
        <v>34</v>
      </c>
      <c r="O1468" t="s">
        <v>75</v>
      </c>
      <c r="P1468">
        <v>1.6</v>
      </c>
      <c r="Q1468" t="s">
        <v>31</v>
      </c>
      <c r="R1468" t="s">
        <v>32</v>
      </c>
      <c r="S1468">
        <v>40.433999999999997</v>
      </c>
      <c r="T1468">
        <v>1374.742</v>
      </c>
    </row>
    <row r="1469" spans="1:20" x14ac:dyDescent="0.25">
      <c r="A1469" t="s">
        <v>69</v>
      </c>
      <c r="B1469">
        <v>736683</v>
      </c>
      <c r="C1469" t="s">
        <v>29</v>
      </c>
      <c r="D1469" t="s">
        <v>21</v>
      </c>
      <c r="E1469" t="s">
        <v>591</v>
      </c>
      <c r="F1469" s="1">
        <v>0.28125</v>
      </c>
      <c r="G1469" t="s">
        <v>64</v>
      </c>
      <c r="H1469" t="s">
        <v>57</v>
      </c>
      <c r="I1469" s="1">
        <v>0.32291666666666669</v>
      </c>
      <c r="J1469" t="s">
        <v>26</v>
      </c>
      <c r="K1469" t="s">
        <v>23</v>
      </c>
      <c r="L1469">
        <v>35.673000000000002</v>
      </c>
      <c r="M1469" t="s">
        <v>532</v>
      </c>
      <c r="N1469">
        <v>34</v>
      </c>
      <c r="O1469" t="s">
        <v>30</v>
      </c>
      <c r="P1469">
        <v>1</v>
      </c>
      <c r="Q1469" t="s">
        <v>31</v>
      </c>
      <c r="R1469" t="s">
        <v>32</v>
      </c>
      <c r="S1469">
        <v>35.673000000000002</v>
      </c>
      <c r="T1469">
        <v>1212.8820000000001</v>
      </c>
    </row>
    <row r="1470" spans="1:20" x14ac:dyDescent="0.25">
      <c r="A1470" t="s">
        <v>62</v>
      </c>
      <c r="B1470">
        <v>739321</v>
      </c>
      <c r="C1470" t="s">
        <v>29</v>
      </c>
      <c r="D1470" t="s">
        <v>21</v>
      </c>
      <c r="E1470" t="s">
        <v>65</v>
      </c>
      <c r="F1470" s="1">
        <v>0.3263888888888889</v>
      </c>
      <c r="G1470" t="s">
        <v>64</v>
      </c>
      <c r="H1470" t="s">
        <v>36</v>
      </c>
      <c r="I1470" s="1">
        <v>0.3611111111111111</v>
      </c>
      <c r="J1470" t="s">
        <v>26</v>
      </c>
      <c r="K1470" t="s">
        <v>23</v>
      </c>
      <c r="L1470">
        <v>28.744</v>
      </c>
      <c r="M1470" t="s">
        <v>532</v>
      </c>
      <c r="N1470">
        <v>34</v>
      </c>
      <c r="O1470" t="s">
        <v>75</v>
      </c>
      <c r="P1470">
        <v>1.6</v>
      </c>
      <c r="Q1470" t="s">
        <v>31</v>
      </c>
      <c r="R1470" t="s">
        <v>32</v>
      </c>
      <c r="S1470">
        <v>45.99</v>
      </c>
      <c r="T1470">
        <v>1563.674</v>
      </c>
    </row>
    <row r="1471" spans="1:20" x14ac:dyDescent="0.25">
      <c r="A1471" t="s">
        <v>62</v>
      </c>
      <c r="B1471">
        <v>739933</v>
      </c>
      <c r="C1471" t="s">
        <v>29</v>
      </c>
      <c r="D1471" t="s">
        <v>21</v>
      </c>
      <c r="E1471" t="s">
        <v>65</v>
      </c>
      <c r="F1471" s="1">
        <v>0.59375</v>
      </c>
      <c r="G1471" t="s">
        <v>64</v>
      </c>
      <c r="H1471" t="s">
        <v>36</v>
      </c>
      <c r="I1471" s="1">
        <v>0.62847222222222221</v>
      </c>
      <c r="J1471" t="s">
        <v>25</v>
      </c>
      <c r="K1471" t="s">
        <v>23</v>
      </c>
      <c r="L1471">
        <v>28.744</v>
      </c>
      <c r="M1471" t="s">
        <v>532</v>
      </c>
      <c r="N1471">
        <v>34</v>
      </c>
      <c r="O1471" t="s">
        <v>75</v>
      </c>
      <c r="P1471">
        <v>1.6</v>
      </c>
      <c r="Q1471" t="s">
        <v>31</v>
      </c>
      <c r="R1471" t="s">
        <v>32</v>
      </c>
      <c r="S1471">
        <v>45.99</v>
      </c>
      <c r="T1471">
        <v>1563.674</v>
      </c>
    </row>
    <row r="1472" spans="1:20" x14ac:dyDescent="0.25">
      <c r="A1472" t="s">
        <v>62</v>
      </c>
      <c r="B1472">
        <v>736421</v>
      </c>
      <c r="C1472" t="s">
        <v>29</v>
      </c>
      <c r="D1472" t="s">
        <v>21</v>
      </c>
      <c r="E1472" t="s">
        <v>494</v>
      </c>
      <c r="F1472" s="1">
        <v>0.60416666666666663</v>
      </c>
      <c r="G1472" t="s">
        <v>64</v>
      </c>
      <c r="H1472" t="s">
        <v>36</v>
      </c>
      <c r="I1472" s="1">
        <v>0.63541666666666663</v>
      </c>
      <c r="J1472" t="s">
        <v>25</v>
      </c>
      <c r="K1472" t="s">
        <v>23</v>
      </c>
      <c r="L1472">
        <v>26.853999999999999</v>
      </c>
      <c r="M1472" t="s">
        <v>532</v>
      </c>
      <c r="N1472">
        <v>34</v>
      </c>
      <c r="O1472" t="s">
        <v>75</v>
      </c>
      <c r="P1472">
        <v>1.6</v>
      </c>
      <c r="Q1472" t="s">
        <v>31</v>
      </c>
      <c r="R1472" t="s">
        <v>32</v>
      </c>
      <c r="S1472">
        <v>42.966000000000001</v>
      </c>
      <c r="T1472">
        <v>1460.8579999999999</v>
      </c>
    </row>
    <row r="1473" spans="1:20" x14ac:dyDescent="0.25">
      <c r="A1473" t="s">
        <v>105</v>
      </c>
      <c r="B1473">
        <v>736441</v>
      </c>
      <c r="C1473" t="s">
        <v>29</v>
      </c>
      <c r="D1473" t="s">
        <v>21</v>
      </c>
      <c r="E1473" t="s">
        <v>148</v>
      </c>
      <c r="F1473" s="1">
        <v>0.67708333333333337</v>
      </c>
      <c r="G1473" t="s">
        <v>36</v>
      </c>
      <c r="H1473" t="s">
        <v>107</v>
      </c>
      <c r="I1473" s="1">
        <v>0.70486111111111116</v>
      </c>
      <c r="K1473" t="s">
        <v>23</v>
      </c>
      <c r="L1473">
        <v>27.681000000000001</v>
      </c>
      <c r="M1473" t="s">
        <v>592</v>
      </c>
      <c r="N1473">
        <v>4</v>
      </c>
      <c r="O1473" t="s">
        <v>30</v>
      </c>
      <c r="P1473">
        <v>1</v>
      </c>
      <c r="Q1473" t="s">
        <v>31</v>
      </c>
      <c r="R1473" t="s">
        <v>32</v>
      </c>
      <c r="S1473">
        <v>27.681000000000001</v>
      </c>
      <c r="T1473">
        <v>110.724</v>
      </c>
    </row>
    <row r="1474" spans="1:20" x14ac:dyDescent="0.25">
      <c r="A1474" t="s">
        <v>34</v>
      </c>
      <c r="B1474">
        <v>737011</v>
      </c>
      <c r="C1474" t="s">
        <v>29</v>
      </c>
      <c r="D1474" t="s">
        <v>21</v>
      </c>
      <c r="E1474" t="s">
        <v>527</v>
      </c>
      <c r="F1474" s="1">
        <v>0.21875</v>
      </c>
      <c r="G1474" t="s">
        <v>36</v>
      </c>
      <c r="H1474" t="s">
        <v>37</v>
      </c>
      <c r="I1474" s="1">
        <v>0.2673611111111111</v>
      </c>
      <c r="K1474" t="s">
        <v>23</v>
      </c>
      <c r="L1474">
        <v>45.750999999999998</v>
      </c>
      <c r="M1474" t="s">
        <v>592</v>
      </c>
      <c r="N1474">
        <v>4</v>
      </c>
      <c r="O1474" t="s">
        <v>30</v>
      </c>
      <c r="P1474">
        <v>1</v>
      </c>
      <c r="Q1474" t="s">
        <v>31</v>
      </c>
      <c r="R1474" t="s">
        <v>32</v>
      </c>
      <c r="S1474">
        <v>45.750999999999998</v>
      </c>
      <c r="T1474">
        <v>183.00399999999999</v>
      </c>
    </row>
    <row r="1475" spans="1:20" x14ac:dyDescent="0.25">
      <c r="A1475" t="s">
        <v>130</v>
      </c>
      <c r="B1475">
        <v>738912</v>
      </c>
      <c r="C1475" t="s">
        <v>29</v>
      </c>
      <c r="D1475" t="s">
        <v>21</v>
      </c>
      <c r="E1475" t="s">
        <v>155</v>
      </c>
      <c r="F1475" s="1">
        <v>0.30208333333333331</v>
      </c>
      <c r="G1475" t="s">
        <v>36</v>
      </c>
      <c r="H1475" t="s">
        <v>37</v>
      </c>
      <c r="I1475" s="1">
        <v>0.34236111111111112</v>
      </c>
      <c r="J1475" t="s">
        <v>26</v>
      </c>
      <c r="K1475" t="s">
        <v>23</v>
      </c>
      <c r="L1475">
        <v>41.575000000000003</v>
      </c>
      <c r="M1475" t="s">
        <v>592</v>
      </c>
      <c r="N1475">
        <v>4</v>
      </c>
      <c r="O1475" t="s">
        <v>30</v>
      </c>
      <c r="P1475">
        <v>1</v>
      </c>
      <c r="Q1475" t="s">
        <v>31</v>
      </c>
      <c r="R1475" t="s">
        <v>32</v>
      </c>
      <c r="S1475">
        <v>41.575000000000003</v>
      </c>
      <c r="T1475">
        <v>166.3</v>
      </c>
    </row>
    <row r="1476" spans="1:20" x14ac:dyDescent="0.25">
      <c r="A1476" t="s">
        <v>62</v>
      </c>
      <c r="B1476">
        <v>736380</v>
      </c>
      <c r="C1476" t="s">
        <v>29</v>
      </c>
      <c r="D1476" t="s">
        <v>21</v>
      </c>
      <c r="E1476" t="s">
        <v>157</v>
      </c>
      <c r="F1476" s="1">
        <v>0.47916666666666669</v>
      </c>
      <c r="G1476" t="s">
        <v>36</v>
      </c>
      <c r="H1476" t="s">
        <v>64</v>
      </c>
      <c r="I1476" s="1">
        <v>0.51388888888888895</v>
      </c>
      <c r="K1476" t="s">
        <v>23</v>
      </c>
      <c r="L1476">
        <v>36.731000000000002</v>
      </c>
      <c r="M1476" t="s">
        <v>592</v>
      </c>
      <c r="N1476">
        <v>4</v>
      </c>
      <c r="O1476" t="s">
        <v>30</v>
      </c>
      <c r="P1476">
        <v>1</v>
      </c>
      <c r="Q1476" t="s">
        <v>31</v>
      </c>
      <c r="R1476" t="s">
        <v>32</v>
      </c>
      <c r="S1476">
        <v>36.731000000000002</v>
      </c>
      <c r="T1476">
        <v>146.92400000000001</v>
      </c>
    </row>
    <row r="1477" spans="1:20" x14ac:dyDescent="0.25">
      <c r="A1477" t="s">
        <v>62</v>
      </c>
      <c r="B1477">
        <v>736381</v>
      </c>
      <c r="C1477" t="s">
        <v>29</v>
      </c>
      <c r="D1477" t="s">
        <v>21</v>
      </c>
      <c r="E1477" t="s">
        <v>157</v>
      </c>
      <c r="F1477" s="1">
        <v>0.55208333333333337</v>
      </c>
      <c r="G1477" t="s">
        <v>36</v>
      </c>
      <c r="H1477" t="s">
        <v>64</v>
      </c>
      <c r="I1477" s="1">
        <v>0.59027777777777779</v>
      </c>
      <c r="J1477" t="s">
        <v>25</v>
      </c>
      <c r="K1477" t="s">
        <v>23</v>
      </c>
      <c r="L1477">
        <v>36.731000000000002</v>
      </c>
      <c r="M1477" t="s">
        <v>592</v>
      </c>
      <c r="N1477">
        <v>4</v>
      </c>
      <c r="O1477" t="s">
        <v>30</v>
      </c>
      <c r="P1477">
        <v>1</v>
      </c>
      <c r="Q1477" t="s">
        <v>31</v>
      </c>
      <c r="R1477" t="s">
        <v>32</v>
      </c>
      <c r="S1477">
        <v>36.731000000000002</v>
      </c>
      <c r="T1477">
        <v>146.92400000000001</v>
      </c>
    </row>
    <row r="1478" spans="1:20" x14ac:dyDescent="0.25">
      <c r="A1478" t="s">
        <v>34</v>
      </c>
      <c r="B1478">
        <v>737576</v>
      </c>
      <c r="C1478" t="s">
        <v>29</v>
      </c>
      <c r="D1478" t="s">
        <v>21</v>
      </c>
      <c r="E1478" t="s">
        <v>185</v>
      </c>
      <c r="F1478" s="1">
        <v>0.3263888888888889</v>
      </c>
      <c r="G1478" t="s">
        <v>36</v>
      </c>
      <c r="H1478" t="s">
        <v>37</v>
      </c>
      <c r="I1478" s="1">
        <v>0.375</v>
      </c>
      <c r="J1478" t="s">
        <v>26</v>
      </c>
      <c r="K1478" t="s">
        <v>23</v>
      </c>
      <c r="L1478">
        <v>46.845999999999997</v>
      </c>
      <c r="M1478" t="s">
        <v>592</v>
      </c>
      <c r="N1478">
        <v>4</v>
      </c>
      <c r="O1478" t="s">
        <v>30</v>
      </c>
      <c r="P1478">
        <v>1</v>
      </c>
      <c r="Q1478" t="s">
        <v>31</v>
      </c>
      <c r="R1478" t="s">
        <v>32</v>
      </c>
      <c r="S1478">
        <v>46.845999999999997</v>
      </c>
      <c r="T1478">
        <v>187.38399999999999</v>
      </c>
    </row>
    <row r="1479" spans="1:20" x14ac:dyDescent="0.25">
      <c r="A1479" t="s">
        <v>116</v>
      </c>
      <c r="B1479">
        <v>736142</v>
      </c>
      <c r="C1479" t="s">
        <v>29</v>
      </c>
      <c r="D1479" t="s">
        <v>21</v>
      </c>
      <c r="E1479" t="s">
        <v>146</v>
      </c>
      <c r="F1479" s="1">
        <v>0.53472222222222221</v>
      </c>
      <c r="G1479" t="s">
        <v>36</v>
      </c>
      <c r="H1479" t="s">
        <v>147</v>
      </c>
      <c r="I1479" s="1">
        <v>0.56319444444444444</v>
      </c>
      <c r="J1479" t="s">
        <v>25</v>
      </c>
      <c r="K1479" t="s">
        <v>23</v>
      </c>
      <c r="L1479">
        <v>26.341999999999999</v>
      </c>
      <c r="M1479" t="s">
        <v>592</v>
      </c>
      <c r="N1479">
        <v>4</v>
      </c>
      <c r="O1479" t="s">
        <v>30</v>
      </c>
      <c r="P1479">
        <v>1</v>
      </c>
      <c r="Q1479" t="s">
        <v>31</v>
      </c>
      <c r="R1479" t="s">
        <v>32</v>
      </c>
      <c r="S1479">
        <v>26.341999999999999</v>
      </c>
      <c r="T1479">
        <v>105.36799999999999</v>
      </c>
    </row>
    <row r="1480" spans="1:20" x14ac:dyDescent="0.25">
      <c r="A1480" t="s">
        <v>59</v>
      </c>
      <c r="B1480">
        <v>739665</v>
      </c>
      <c r="C1480" t="s">
        <v>29</v>
      </c>
      <c r="D1480" t="s">
        <v>21</v>
      </c>
      <c r="E1480" t="s">
        <v>60</v>
      </c>
      <c r="F1480" s="1">
        <v>0.55208333333333337</v>
      </c>
      <c r="G1480" t="s">
        <v>36</v>
      </c>
      <c r="H1480" t="s">
        <v>61</v>
      </c>
      <c r="I1480" s="1">
        <v>0.57986111111111105</v>
      </c>
      <c r="J1480" t="s">
        <v>25</v>
      </c>
      <c r="K1480" t="s">
        <v>23</v>
      </c>
      <c r="L1480">
        <v>21.71</v>
      </c>
      <c r="M1480" t="s">
        <v>592</v>
      </c>
      <c r="N1480">
        <v>4</v>
      </c>
      <c r="O1480" t="s">
        <v>30</v>
      </c>
      <c r="P1480">
        <v>1</v>
      </c>
      <c r="Q1480" t="s">
        <v>31</v>
      </c>
      <c r="R1480" t="s">
        <v>32</v>
      </c>
      <c r="S1480">
        <v>21.71</v>
      </c>
      <c r="T1480">
        <v>86.84</v>
      </c>
    </row>
    <row r="1481" spans="1:20" x14ac:dyDescent="0.25">
      <c r="A1481" t="s">
        <v>130</v>
      </c>
      <c r="B1481">
        <v>738913</v>
      </c>
      <c r="C1481" t="s">
        <v>29</v>
      </c>
      <c r="D1481" t="s">
        <v>21</v>
      </c>
      <c r="E1481" t="s">
        <v>155</v>
      </c>
      <c r="F1481" s="1">
        <v>0.79861111111111116</v>
      </c>
      <c r="G1481" t="s">
        <v>36</v>
      </c>
      <c r="H1481" t="s">
        <v>37</v>
      </c>
      <c r="I1481" s="1">
        <v>0.83888888888888891</v>
      </c>
      <c r="J1481" t="s">
        <v>22</v>
      </c>
      <c r="K1481" t="s">
        <v>23</v>
      </c>
      <c r="L1481">
        <v>41.575000000000003</v>
      </c>
      <c r="M1481" t="s">
        <v>592</v>
      </c>
      <c r="N1481">
        <v>4</v>
      </c>
      <c r="O1481" t="s">
        <v>30</v>
      </c>
      <c r="P1481">
        <v>1</v>
      </c>
      <c r="Q1481" t="s">
        <v>31</v>
      </c>
      <c r="R1481" t="s">
        <v>32</v>
      </c>
      <c r="S1481">
        <v>41.575000000000003</v>
      </c>
      <c r="T1481">
        <v>166.3</v>
      </c>
    </row>
    <row r="1482" spans="1:20" x14ac:dyDescent="0.25">
      <c r="A1482" t="s">
        <v>116</v>
      </c>
      <c r="B1482">
        <v>736141</v>
      </c>
      <c r="C1482" t="s">
        <v>29</v>
      </c>
      <c r="D1482" t="s">
        <v>21</v>
      </c>
      <c r="E1482" t="s">
        <v>146</v>
      </c>
      <c r="F1482" s="1">
        <v>0.78819444444444453</v>
      </c>
      <c r="G1482" t="s">
        <v>36</v>
      </c>
      <c r="H1482" t="s">
        <v>147</v>
      </c>
      <c r="I1482" s="1">
        <v>0.81180555555555556</v>
      </c>
      <c r="J1482" t="s">
        <v>22</v>
      </c>
      <c r="K1482" t="s">
        <v>23</v>
      </c>
      <c r="L1482">
        <v>26.341999999999999</v>
      </c>
      <c r="M1482" t="s">
        <v>592</v>
      </c>
      <c r="N1482">
        <v>4</v>
      </c>
      <c r="O1482" t="s">
        <v>30</v>
      </c>
      <c r="P1482">
        <v>1</v>
      </c>
      <c r="Q1482" t="s">
        <v>31</v>
      </c>
      <c r="R1482" t="s">
        <v>32</v>
      </c>
      <c r="S1482">
        <v>26.341999999999999</v>
      </c>
      <c r="T1482">
        <v>105.36799999999999</v>
      </c>
    </row>
    <row r="1483" spans="1:20" x14ac:dyDescent="0.25">
      <c r="A1483" t="s">
        <v>130</v>
      </c>
      <c r="B1483">
        <v>737250</v>
      </c>
      <c r="C1483" t="s">
        <v>29</v>
      </c>
      <c r="D1483" t="s">
        <v>21</v>
      </c>
      <c r="E1483" t="s">
        <v>155</v>
      </c>
      <c r="F1483" s="1">
        <v>0.72222222222222221</v>
      </c>
      <c r="G1483" t="s">
        <v>36</v>
      </c>
      <c r="H1483" t="s">
        <v>37</v>
      </c>
      <c r="I1483" s="1">
        <v>0.76250000000000007</v>
      </c>
      <c r="J1483" t="s">
        <v>22</v>
      </c>
      <c r="K1483" t="s">
        <v>23</v>
      </c>
      <c r="L1483">
        <v>41.575000000000003</v>
      </c>
      <c r="M1483" t="s">
        <v>592</v>
      </c>
      <c r="N1483">
        <v>4</v>
      </c>
      <c r="O1483" t="s">
        <v>30</v>
      </c>
      <c r="P1483">
        <v>1</v>
      </c>
      <c r="Q1483" t="s">
        <v>31</v>
      </c>
      <c r="R1483" t="s">
        <v>32</v>
      </c>
      <c r="S1483">
        <v>41.575000000000003</v>
      </c>
      <c r="T1483">
        <v>166.3</v>
      </c>
    </row>
    <row r="1484" spans="1:20" x14ac:dyDescent="0.25">
      <c r="A1484" t="s">
        <v>130</v>
      </c>
      <c r="B1484">
        <v>739823</v>
      </c>
      <c r="C1484" t="s">
        <v>29</v>
      </c>
      <c r="D1484" t="s">
        <v>21</v>
      </c>
      <c r="E1484" t="s">
        <v>155</v>
      </c>
      <c r="F1484" s="1">
        <v>0.34375</v>
      </c>
      <c r="G1484" t="s">
        <v>36</v>
      </c>
      <c r="H1484" t="s">
        <v>37</v>
      </c>
      <c r="I1484" s="1">
        <v>0.3840277777777778</v>
      </c>
      <c r="K1484" t="s">
        <v>23</v>
      </c>
      <c r="L1484">
        <v>41.575000000000003</v>
      </c>
      <c r="M1484" t="s">
        <v>592</v>
      </c>
      <c r="N1484">
        <v>4</v>
      </c>
      <c r="O1484" t="s">
        <v>30</v>
      </c>
      <c r="P1484">
        <v>1</v>
      </c>
      <c r="Q1484" t="s">
        <v>31</v>
      </c>
      <c r="R1484" t="s">
        <v>32</v>
      </c>
      <c r="S1484">
        <v>41.575000000000003</v>
      </c>
      <c r="T1484">
        <v>166.3</v>
      </c>
    </row>
    <row r="1485" spans="1:20" x14ac:dyDescent="0.25">
      <c r="A1485" t="s">
        <v>54</v>
      </c>
      <c r="B1485">
        <v>736564</v>
      </c>
      <c r="C1485" t="s">
        <v>29</v>
      </c>
      <c r="D1485" t="s">
        <v>21</v>
      </c>
      <c r="E1485" t="s">
        <v>164</v>
      </c>
      <c r="F1485" s="1">
        <v>0.53472222222222221</v>
      </c>
      <c r="G1485" t="s">
        <v>68</v>
      </c>
      <c r="H1485" t="s">
        <v>57</v>
      </c>
      <c r="I1485" s="1">
        <v>0.55902777777777779</v>
      </c>
      <c r="J1485" t="s">
        <v>25</v>
      </c>
      <c r="K1485" t="s">
        <v>23</v>
      </c>
      <c r="L1485">
        <v>17.863</v>
      </c>
      <c r="M1485" t="s">
        <v>592</v>
      </c>
      <c r="N1485">
        <v>4</v>
      </c>
      <c r="O1485" t="s">
        <v>30</v>
      </c>
      <c r="P1485">
        <v>1</v>
      </c>
      <c r="Q1485" t="s">
        <v>31</v>
      </c>
      <c r="R1485" t="s">
        <v>32</v>
      </c>
      <c r="S1485">
        <v>17.863</v>
      </c>
      <c r="T1485">
        <v>71.451999999999998</v>
      </c>
    </row>
    <row r="1486" spans="1:20" x14ac:dyDescent="0.25">
      <c r="A1486" t="s">
        <v>54</v>
      </c>
      <c r="B1486">
        <v>736563</v>
      </c>
      <c r="C1486" t="s">
        <v>29</v>
      </c>
      <c r="D1486" t="s">
        <v>21</v>
      </c>
      <c r="E1486" t="s">
        <v>431</v>
      </c>
      <c r="F1486" s="1">
        <v>0.59027777777777779</v>
      </c>
      <c r="G1486" t="s">
        <v>68</v>
      </c>
      <c r="H1486" t="s">
        <v>57</v>
      </c>
      <c r="I1486" s="1">
        <v>0.60416666666666663</v>
      </c>
      <c r="J1486" t="s">
        <v>25</v>
      </c>
      <c r="K1486" t="s">
        <v>23</v>
      </c>
      <c r="L1486">
        <v>13.47</v>
      </c>
      <c r="M1486" t="s">
        <v>592</v>
      </c>
      <c r="N1486">
        <v>4</v>
      </c>
      <c r="O1486" t="s">
        <v>30</v>
      </c>
      <c r="P1486">
        <v>1</v>
      </c>
      <c r="Q1486" t="s">
        <v>31</v>
      </c>
      <c r="R1486" t="s">
        <v>32</v>
      </c>
      <c r="S1486">
        <v>13.47</v>
      </c>
      <c r="T1486">
        <v>53.88</v>
      </c>
    </row>
    <row r="1487" spans="1:20" x14ac:dyDescent="0.25">
      <c r="A1487" t="s">
        <v>54</v>
      </c>
      <c r="B1487">
        <v>736570</v>
      </c>
      <c r="C1487" t="s">
        <v>29</v>
      </c>
      <c r="D1487" t="s">
        <v>21</v>
      </c>
      <c r="E1487" t="s">
        <v>55</v>
      </c>
      <c r="F1487" s="1">
        <v>0.29166666666666669</v>
      </c>
      <c r="G1487" t="s">
        <v>56</v>
      </c>
      <c r="H1487" t="s">
        <v>57</v>
      </c>
      <c r="I1487" s="1">
        <v>0.31944444444444448</v>
      </c>
      <c r="J1487" t="s">
        <v>26</v>
      </c>
      <c r="K1487" t="s">
        <v>23</v>
      </c>
      <c r="L1487">
        <v>22.082000000000001</v>
      </c>
      <c r="M1487" t="s">
        <v>592</v>
      </c>
      <c r="N1487">
        <v>4</v>
      </c>
      <c r="O1487" t="s">
        <v>30</v>
      </c>
      <c r="P1487">
        <v>1</v>
      </c>
      <c r="Q1487" t="s">
        <v>31</v>
      </c>
      <c r="R1487" t="s">
        <v>32</v>
      </c>
      <c r="S1487">
        <v>22.082000000000001</v>
      </c>
      <c r="T1487">
        <v>88.328000000000003</v>
      </c>
    </row>
    <row r="1488" spans="1:20" x14ac:dyDescent="0.25">
      <c r="A1488" t="s">
        <v>130</v>
      </c>
      <c r="B1488">
        <v>737247</v>
      </c>
      <c r="C1488" t="s">
        <v>29</v>
      </c>
      <c r="D1488" t="s">
        <v>21</v>
      </c>
      <c r="E1488" t="s">
        <v>155</v>
      </c>
      <c r="F1488" s="1">
        <v>0.24652777777777779</v>
      </c>
      <c r="G1488" t="s">
        <v>36</v>
      </c>
      <c r="H1488" t="s">
        <v>37</v>
      </c>
      <c r="I1488" s="1">
        <v>0.28611111111111115</v>
      </c>
      <c r="K1488" t="s">
        <v>23</v>
      </c>
      <c r="L1488">
        <v>41.575000000000003</v>
      </c>
      <c r="M1488" t="s">
        <v>592</v>
      </c>
      <c r="N1488">
        <v>4</v>
      </c>
      <c r="O1488" t="s">
        <v>30</v>
      </c>
      <c r="P1488">
        <v>1</v>
      </c>
      <c r="Q1488" t="s">
        <v>31</v>
      </c>
      <c r="R1488" t="s">
        <v>32</v>
      </c>
      <c r="S1488">
        <v>41.575000000000003</v>
      </c>
      <c r="T1488">
        <v>166.3</v>
      </c>
    </row>
    <row r="1489" spans="1:20" x14ac:dyDescent="0.25">
      <c r="A1489" t="s">
        <v>130</v>
      </c>
      <c r="B1489">
        <v>737248</v>
      </c>
      <c r="C1489" t="s">
        <v>29</v>
      </c>
      <c r="D1489" t="s">
        <v>21</v>
      </c>
      <c r="E1489" t="s">
        <v>155</v>
      </c>
      <c r="F1489" s="1">
        <v>0.27777777777777779</v>
      </c>
      <c r="G1489" t="s">
        <v>36</v>
      </c>
      <c r="H1489" t="s">
        <v>37</v>
      </c>
      <c r="I1489" s="1">
        <v>0.31805555555555554</v>
      </c>
      <c r="J1489" t="s">
        <v>26</v>
      </c>
      <c r="K1489" t="s">
        <v>23</v>
      </c>
      <c r="L1489">
        <v>41.575000000000003</v>
      </c>
      <c r="M1489" t="s">
        <v>592</v>
      </c>
      <c r="N1489">
        <v>4</v>
      </c>
      <c r="O1489" t="s">
        <v>30</v>
      </c>
      <c r="P1489">
        <v>1</v>
      </c>
      <c r="Q1489" t="s">
        <v>31</v>
      </c>
      <c r="R1489" t="s">
        <v>32</v>
      </c>
      <c r="S1489">
        <v>41.575000000000003</v>
      </c>
      <c r="T1489">
        <v>166.3</v>
      </c>
    </row>
    <row r="1490" spans="1:20" x14ac:dyDescent="0.25">
      <c r="A1490" t="s">
        <v>111</v>
      </c>
      <c r="B1490">
        <v>738874</v>
      </c>
      <c r="C1490" t="s">
        <v>29</v>
      </c>
      <c r="D1490" t="s">
        <v>21</v>
      </c>
      <c r="E1490" t="s">
        <v>149</v>
      </c>
      <c r="F1490" s="1">
        <v>0.28472222222222221</v>
      </c>
      <c r="G1490" t="s">
        <v>36</v>
      </c>
      <c r="H1490" t="s">
        <v>27</v>
      </c>
      <c r="I1490" s="1">
        <v>0.30902777777777779</v>
      </c>
      <c r="J1490" t="s">
        <v>26</v>
      </c>
      <c r="K1490" t="s">
        <v>23</v>
      </c>
      <c r="L1490">
        <v>20.762</v>
      </c>
      <c r="M1490" t="s">
        <v>592</v>
      </c>
      <c r="N1490">
        <v>4</v>
      </c>
      <c r="O1490" t="s">
        <v>30</v>
      </c>
      <c r="P1490">
        <v>1</v>
      </c>
      <c r="Q1490" t="s">
        <v>31</v>
      </c>
      <c r="R1490" t="s">
        <v>32</v>
      </c>
      <c r="S1490">
        <v>20.762</v>
      </c>
      <c r="T1490">
        <v>83.048000000000002</v>
      </c>
    </row>
    <row r="1491" spans="1:20" x14ac:dyDescent="0.25">
      <c r="A1491" t="s">
        <v>111</v>
      </c>
      <c r="B1491">
        <v>736254</v>
      </c>
      <c r="C1491" t="s">
        <v>29</v>
      </c>
      <c r="D1491" t="s">
        <v>21</v>
      </c>
      <c r="E1491" t="s">
        <v>149</v>
      </c>
      <c r="F1491" s="1">
        <v>0.55208333333333337</v>
      </c>
      <c r="G1491" t="s">
        <v>36</v>
      </c>
      <c r="H1491" t="s">
        <v>27</v>
      </c>
      <c r="I1491" s="1">
        <v>0.57638888888888895</v>
      </c>
      <c r="J1491" t="s">
        <v>25</v>
      </c>
      <c r="K1491" t="s">
        <v>23</v>
      </c>
      <c r="L1491">
        <v>20.762</v>
      </c>
      <c r="M1491" t="s">
        <v>592</v>
      </c>
      <c r="N1491">
        <v>4</v>
      </c>
      <c r="O1491" t="s">
        <v>30</v>
      </c>
      <c r="P1491">
        <v>1</v>
      </c>
      <c r="Q1491" t="s">
        <v>31</v>
      </c>
      <c r="R1491" t="s">
        <v>32</v>
      </c>
      <c r="S1491">
        <v>20.762</v>
      </c>
      <c r="T1491">
        <v>83.048000000000002</v>
      </c>
    </row>
    <row r="1492" spans="1:20" x14ac:dyDescent="0.25">
      <c r="A1492" t="s">
        <v>34</v>
      </c>
      <c r="B1492">
        <v>737583</v>
      </c>
      <c r="C1492" t="s">
        <v>29</v>
      </c>
      <c r="D1492" t="s">
        <v>21</v>
      </c>
      <c r="E1492" t="s">
        <v>185</v>
      </c>
      <c r="F1492" s="1">
        <v>0.61805555555555558</v>
      </c>
      <c r="G1492" t="s">
        <v>36</v>
      </c>
      <c r="H1492" t="s">
        <v>37</v>
      </c>
      <c r="I1492" s="1">
        <v>0.66666666666666663</v>
      </c>
      <c r="K1492" t="s">
        <v>23</v>
      </c>
      <c r="L1492">
        <v>46.845999999999997</v>
      </c>
      <c r="M1492" t="s">
        <v>592</v>
      </c>
      <c r="N1492">
        <v>4</v>
      </c>
      <c r="O1492" t="s">
        <v>30</v>
      </c>
      <c r="P1492">
        <v>1</v>
      </c>
      <c r="Q1492" t="s">
        <v>31</v>
      </c>
      <c r="R1492" t="s">
        <v>32</v>
      </c>
      <c r="S1492">
        <v>46.845999999999997</v>
      </c>
      <c r="T1492">
        <v>187.38399999999999</v>
      </c>
    </row>
    <row r="1493" spans="1:20" x14ac:dyDescent="0.25">
      <c r="A1493" t="s">
        <v>59</v>
      </c>
      <c r="B1493">
        <v>631966</v>
      </c>
      <c r="C1493" t="s">
        <v>29</v>
      </c>
      <c r="D1493" t="s">
        <v>21</v>
      </c>
      <c r="E1493" t="s">
        <v>60</v>
      </c>
      <c r="F1493" s="1">
        <v>0.27430555555555552</v>
      </c>
      <c r="G1493" t="s">
        <v>36</v>
      </c>
      <c r="H1493" t="s">
        <v>61</v>
      </c>
      <c r="I1493" s="1">
        <v>0.30208333333333331</v>
      </c>
      <c r="J1493" t="s">
        <v>26</v>
      </c>
      <c r="K1493" t="s">
        <v>23</v>
      </c>
      <c r="L1493">
        <v>21.71</v>
      </c>
      <c r="M1493" t="s">
        <v>592</v>
      </c>
      <c r="N1493">
        <v>4</v>
      </c>
      <c r="O1493" t="s">
        <v>30</v>
      </c>
      <c r="P1493">
        <v>1</v>
      </c>
      <c r="Q1493" t="s">
        <v>31</v>
      </c>
      <c r="R1493" t="s">
        <v>32</v>
      </c>
      <c r="S1493">
        <v>21.71</v>
      </c>
      <c r="T1493">
        <v>86.84</v>
      </c>
    </row>
    <row r="1494" spans="1:20" x14ac:dyDescent="0.25">
      <c r="A1494" t="s">
        <v>116</v>
      </c>
      <c r="B1494">
        <v>736140</v>
      </c>
      <c r="C1494" t="s">
        <v>29</v>
      </c>
      <c r="D1494" t="s">
        <v>21</v>
      </c>
      <c r="E1494" t="s">
        <v>146</v>
      </c>
      <c r="F1494" s="1">
        <v>0.55555555555555558</v>
      </c>
      <c r="G1494" t="s">
        <v>36</v>
      </c>
      <c r="H1494" t="s">
        <v>147</v>
      </c>
      <c r="I1494" s="1">
        <v>0.58402777777777781</v>
      </c>
      <c r="J1494" t="s">
        <v>25</v>
      </c>
      <c r="K1494" t="s">
        <v>23</v>
      </c>
      <c r="L1494">
        <v>26.341999999999999</v>
      </c>
      <c r="M1494" t="s">
        <v>592</v>
      </c>
      <c r="N1494">
        <v>4</v>
      </c>
      <c r="O1494" t="s">
        <v>30</v>
      </c>
      <c r="P1494">
        <v>1</v>
      </c>
      <c r="Q1494" t="s">
        <v>31</v>
      </c>
      <c r="R1494" t="s">
        <v>32</v>
      </c>
      <c r="S1494">
        <v>26.341999999999999</v>
      </c>
      <c r="T1494">
        <v>105.36799999999999</v>
      </c>
    </row>
    <row r="1495" spans="1:20" x14ac:dyDescent="0.25">
      <c r="A1495" t="s">
        <v>130</v>
      </c>
      <c r="B1495">
        <v>737008</v>
      </c>
      <c r="C1495" t="s">
        <v>29</v>
      </c>
      <c r="D1495" t="s">
        <v>21</v>
      </c>
      <c r="E1495" t="s">
        <v>131</v>
      </c>
      <c r="F1495" s="1">
        <v>0.2951388888888889</v>
      </c>
      <c r="G1495" t="s">
        <v>132</v>
      </c>
      <c r="H1495" t="s">
        <v>36</v>
      </c>
      <c r="I1495" s="1">
        <v>0.31805555555555554</v>
      </c>
      <c r="J1495" t="s">
        <v>26</v>
      </c>
      <c r="K1495" t="s">
        <v>23</v>
      </c>
      <c r="L1495">
        <v>16.309000000000001</v>
      </c>
      <c r="M1495" t="s">
        <v>592</v>
      </c>
      <c r="N1495">
        <v>4</v>
      </c>
      <c r="P1495">
        <v>1</v>
      </c>
      <c r="S1495">
        <f>P1495*L1495</f>
        <v>16.309000000000001</v>
      </c>
      <c r="T1495">
        <f>S1495*N1495</f>
        <v>65.236000000000004</v>
      </c>
    </row>
    <row r="1496" spans="1:20" x14ac:dyDescent="0.25">
      <c r="A1496" t="s">
        <v>69</v>
      </c>
      <c r="B1496">
        <v>736633</v>
      </c>
      <c r="C1496" t="s">
        <v>29</v>
      </c>
      <c r="D1496" t="s">
        <v>21</v>
      </c>
      <c r="E1496" t="s">
        <v>135</v>
      </c>
      <c r="F1496" s="1">
        <v>0.47916666666666669</v>
      </c>
      <c r="G1496" t="s">
        <v>107</v>
      </c>
      <c r="H1496" t="s">
        <v>57</v>
      </c>
      <c r="I1496" s="1">
        <v>0.50347222222222221</v>
      </c>
      <c r="K1496" t="s">
        <v>23</v>
      </c>
      <c r="L1496">
        <v>21.738</v>
      </c>
      <c r="M1496" t="s">
        <v>592</v>
      </c>
      <c r="N1496">
        <v>4</v>
      </c>
      <c r="O1496" t="s">
        <v>30</v>
      </c>
      <c r="P1496">
        <v>1</v>
      </c>
      <c r="Q1496" t="s">
        <v>31</v>
      </c>
      <c r="R1496" t="s">
        <v>32</v>
      </c>
      <c r="S1496">
        <v>21.738</v>
      </c>
      <c r="T1496">
        <v>86.951999999999998</v>
      </c>
    </row>
    <row r="1497" spans="1:20" x14ac:dyDescent="0.25">
      <c r="A1497" t="s">
        <v>69</v>
      </c>
      <c r="B1497">
        <v>736634</v>
      </c>
      <c r="C1497" t="s">
        <v>29</v>
      </c>
      <c r="D1497" t="s">
        <v>21</v>
      </c>
      <c r="E1497" t="s">
        <v>135</v>
      </c>
      <c r="F1497" s="1">
        <v>0.68055555555555547</v>
      </c>
      <c r="G1497" t="s">
        <v>107</v>
      </c>
      <c r="H1497" t="s">
        <v>57</v>
      </c>
      <c r="I1497" s="1">
        <v>0.70486111111111116</v>
      </c>
      <c r="K1497" t="s">
        <v>23</v>
      </c>
      <c r="L1497">
        <v>21.738</v>
      </c>
      <c r="M1497" t="s">
        <v>592</v>
      </c>
      <c r="N1497">
        <v>4</v>
      </c>
      <c r="O1497" t="s">
        <v>30</v>
      </c>
      <c r="P1497">
        <v>1</v>
      </c>
      <c r="Q1497" t="s">
        <v>31</v>
      </c>
      <c r="R1497" t="s">
        <v>32</v>
      </c>
      <c r="S1497">
        <v>21.738</v>
      </c>
      <c r="T1497">
        <v>86.951999999999998</v>
      </c>
    </row>
    <row r="1498" spans="1:20" x14ac:dyDescent="0.25">
      <c r="A1498" t="s">
        <v>69</v>
      </c>
      <c r="B1498">
        <v>736632</v>
      </c>
      <c r="C1498" t="s">
        <v>29</v>
      </c>
      <c r="D1498" t="s">
        <v>21</v>
      </c>
      <c r="E1498" t="s">
        <v>135</v>
      </c>
      <c r="F1498" s="1">
        <v>0.25694444444444448</v>
      </c>
      <c r="G1498" t="s">
        <v>107</v>
      </c>
      <c r="H1498" t="s">
        <v>57</v>
      </c>
      <c r="I1498" s="1">
        <v>0.28125</v>
      </c>
      <c r="K1498" t="s">
        <v>23</v>
      </c>
      <c r="L1498">
        <v>21.738</v>
      </c>
      <c r="M1498" t="s">
        <v>592</v>
      </c>
      <c r="N1498">
        <v>4</v>
      </c>
      <c r="O1498" t="s">
        <v>30</v>
      </c>
      <c r="P1498">
        <v>1</v>
      </c>
      <c r="Q1498" t="s">
        <v>31</v>
      </c>
      <c r="R1498" t="s">
        <v>32</v>
      </c>
      <c r="S1498">
        <v>21.738</v>
      </c>
      <c r="T1498">
        <v>86.951999999999998</v>
      </c>
    </row>
    <row r="1499" spans="1:20" x14ac:dyDescent="0.25">
      <c r="A1499" t="s">
        <v>105</v>
      </c>
      <c r="B1499">
        <v>736443</v>
      </c>
      <c r="C1499" t="s">
        <v>29</v>
      </c>
      <c r="D1499" t="s">
        <v>21</v>
      </c>
      <c r="E1499" t="s">
        <v>106</v>
      </c>
      <c r="F1499" s="1">
        <v>0.30208333333333331</v>
      </c>
      <c r="G1499" t="s">
        <v>107</v>
      </c>
      <c r="H1499" t="s">
        <v>36</v>
      </c>
      <c r="I1499" s="1">
        <v>0.3298611111111111</v>
      </c>
      <c r="J1499" t="s">
        <v>26</v>
      </c>
      <c r="K1499" t="s">
        <v>23</v>
      </c>
      <c r="L1499">
        <v>28.085000000000001</v>
      </c>
      <c r="M1499" t="s">
        <v>592</v>
      </c>
      <c r="N1499">
        <v>4</v>
      </c>
      <c r="O1499" t="s">
        <v>30</v>
      </c>
      <c r="P1499">
        <v>1</v>
      </c>
      <c r="Q1499" t="s">
        <v>31</v>
      </c>
      <c r="R1499" t="s">
        <v>32</v>
      </c>
      <c r="S1499">
        <v>28.085000000000001</v>
      </c>
      <c r="T1499">
        <v>112.34</v>
      </c>
    </row>
    <row r="1500" spans="1:20" x14ac:dyDescent="0.25">
      <c r="A1500" t="s">
        <v>105</v>
      </c>
      <c r="B1500">
        <v>736444</v>
      </c>
      <c r="C1500" t="s">
        <v>29</v>
      </c>
      <c r="D1500" t="s">
        <v>21</v>
      </c>
      <c r="E1500" t="s">
        <v>106</v>
      </c>
      <c r="F1500" s="1">
        <v>0.52083333333333337</v>
      </c>
      <c r="G1500" t="s">
        <v>107</v>
      </c>
      <c r="H1500" t="s">
        <v>36</v>
      </c>
      <c r="I1500" s="1">
        <v>0.54861111111111105</v>
      </c>
      <c r="J1500" t="s">
        <v>25</v>
      </c>
      <c r="K1500" t="s">
        <v>23</v>
      </c>
      <c r="L1500">
        <v>28.085000000000001</v>
      </c>
      <c r="M1500" t="s">
        <v>592</v>
      </c>
      <c r="N1500">
        <v>4</v>
      </c>
      <c r="O1500" t="s">
        <v>30</v>
      </c>
      <c r="P1500">
        <v>1</v>
      </c>
      <c r="Q1500" t="s">
        <v>31</v>
      </c>
      <c r="R1500" t="s">
        <v>32</v>
      </c>
      <c r="S1500">
        <v>28.085000000000001</v>
      </c>
      <c r="T1500">
        <v>112.34</v>
      </c>
    </row>
    <row r="1501" spans="1:20" x14ac:dyDescent="0.25">
      <c r="A1501" t="s">
        <v>105</v>
      </c>
      <c r="B1501">
        <v>736445</v>
      </c>
      <c r="C1501" t="s">
        <v>29</v>
      </c>
      <c r="D1501" t="s">
        <v>21</v>
      </c>
      <c r="E1501" t="s">
        <v>106</v>
      </c>
      <c r="F1501" s="1">
        <v>0.59375</v>
      </c>
      <c r="G1501" t="s">
        <v>107</v>
      </c>
      <c r="H1501" t="s">
        <v>36</v>
      </c>
      <c r="I1501" s="1">
        <v>0.62152777777777779</v>
      </c>
      <c r="J1501" t="s">
        <v>25</v>
      </c>
      <c r="K1501" t="s">
        <v>23</v>
      </c>
      <c r="L1501">
        <v>28.085000000000001</v>
      </c>
      <c r="M1501" t="s">
        <v>592</v>
      </c>
      <c r="N1501">
        <v>4</v>
      </c>
      <c r="O1501" t="s">
        <v>30</v>
      </c>
      <c r="P1501">
        <v>1</v>
      </c>
      <c r="Q1501" t="s">
        <v>31</v>
      </c>
      <c r="R1501" t="s">
        <v>32</v>
      </c>
      <c r="S1501">
        <v>28.085000000000001</v>
      </c>
      <c r="T1501">
        <v>112.34</v>
      </c>
    </row>
    <row r="1502" spans="1:20" x14ac:dyDescent="0.25">
      <c r="A1502" t="s">
        <v>59</v>
      </c>
      <c r="B1502">
        <v>739668</v>
      </c>
      <c r="C1502" t="s">
        <v>29</v>
      </c>
      <c r="D1502" t="s">
        <v>21</v>
      </c>
      <c r="E1502" t="s">
        <v>66</v>
      </c>
      <c r="F1502" s="1">
        <v>0.30555555555555552</v>
      </c>
      <c r="G1502" t="s">
        <v>61</v>
      </c>
      <c r="H1502" t="s">
        <v>36</v>
      </c>
      <c r="I1502" s="1">
        <v>0.33333333333333331</v>
      </c>
      <c r="J1502" t="s">
        <v>26</v>
      </c>
      <c r="K1502" t="s">
        <v>23</v>
      </c>
      <c r="L1502">
        <v>21.263999999999999</v>
      </c>
      <c r="M1502" t="s">
        <v>592</v>
      </c>
      <c r="N1502">
        <v>4</v>
      </c>
      <c r="O1502" t="s">
        <v>30</v>
      </c>
      <c r="P1502">
        <v>1</v>
      </c>
      <c r="Q1502" t="s">
        <v>31</v>
      </c>
      <c r="R1502" t="s">
        <v>32</v>
      </c>
      <c r="S1502">
        <v>21.263999999999999</v>
      </c>
      <c r="T1502">
        <v>85.055999999999997</v>
      </c>
    </row>
    <row r="1503" spans="1:20" x14ac:dyDescent="0.25">
      <c r="A1503" t="s">
        <v>59</v>
      </c>
      <c r="B1503">
        <v>631980</v>
      </c>
      <c r="C1503" t="s">
        <v>29</v>
      </c>
      <c r="D1503" t="s">
        <v>21</v>
      </c>
      <c r="E1503" t="s">
        <v>66</v>
      </c>
      <c r="F1503" s="1">
        <v>0.58333333333333337</v>
      </c>
      <c r="G1503" t="s">
        <v>61</v>
      </c>
      <c r="H1503" t="s">
        <v>36</v>
      </c>
      <c r="I1503" s="1">
        <v>0.61111111111111105</v>
      </c>
      <c r="J1503" t="s">
        <v>25</v>
      </c>
      <c r="K1503" t="s">
        <v>23</v>
      </c>
      <c r="L1503">
        <v>21.263999999999999</v>
      </c>
      <c r="M1503" t="s">
        <v>592</v>
      </c>
      <c r="N1503">
        <v>4</v>
      </c>
      <c r="O1503" t="s">
        <v>30</v>
      </c>
      <c r="P1503">
        <v>1</v>
      </c>
      <c r="Q1503" t="s">
        <v>31</v>
      </c>
      <c r="R1503" t="s">
        <v>32</v>
      </c>
      <c r="S1503">
        <v>21.263999999999999</v>
      </c>
      <c r="T1503">
        <v>85.055999999999997</v>
      </c>
    </row>
    <row r="1504" spans="1:20" x14ac:dyDescent="0.25">
      <c r="A1504" t="s">
        <v>69</v>
      </c>
      <c r="B1504">
        <v>736635</v>
      </c>
      <c r="C1504" t="s">
        <v>29</v>
      </c>
      <c r="D1504" t="s">
        <v>21</v>
      </c>
      <c r="E1504" t="s">
        <v>119</v>
      </c>
      <c r="F1504" s="1">
        <v>0.35416666666666669</v>
      </c>
      <c r="G1504" t="s">
        <v>120</v>
      </c>
      <c r="H1504" t="s">
        <v>57</v>
      </c>
      <c r="I1504" s="1">
        <v>0.37152777777777773</v>
      </c>
      <c r="J1504" t="s">
        <v>26</v>
      </c>
      <c r="K1504" t="s">
        <v>23</v>
      </c>
      <c r="L1504">
        <v>13.166</v>
      </c>
      <c r="M1504" t="s">
        <v>592</v>
      </c>
      <c r="N1504">
        <v>4</v>
      </c>
      <c r="O1504" t="s">
        <v>30</v>
      </c>
      <c r="P1504">
        <v>1</v>
      </c>
      <c r="Q1504" t="s">
        <v>31</v>
      </c>
      <c r="R1504" t="s">
        <v>32</v>
      </c>
      <c r="S1504">
        <v>13.166</v>
      </c>
      <c r="T1504">
        <v>52.664000000000001</v>
      </c>
    </row>
    <row r="1505" spans="1:20" x14ac:dyDescent="0.25">
      <c r="A1505" t="s">
        <v>34</v>
      </c>
      <c r="B1505">
        <v>737590</v>
      </c>
      <c r="C1505" t="s">
        <v>29</v>
      </c>
      <c r="D1505" t="s">
        <v>21</v>
      </c>
      <c r="E1505" t="s">
        <v>97</v>
      </c>
      <c r="F1505" s="1">
        <v>0.40277777777777773</v>
      </c>
      <c r="G1505" t="s">
        <v>40</v>
      </c>
      <c r="H1505" t="s">
        <v>36</v>
      </c>
      <c r="I1505" s="1">
        <v>0.4513888888888889</v>
      </c>
      <c r="K1505" t="s">
        <v>23</v>
      </c>
      <c r="L1505">
        <v>48.484000000000002</v>
      </c>
      <c r="M1505" t="s">
        <v>592</v>
      </c>
      <c r="N1505">
        <v>4</v>
      </c>
      <c r="O1505" t="s">
        <v>30</v>
      </c>
      <c r="P1505">
        <v>1</v>
      </c>
      <c r="Q1505" t="s">
        <v>31</v>
      </c>
      <c r="R1505" t="s">
        <v>32</v>
      </c>
      <c r="S1505">
        <v>48.484000000000002</v>
      </c>
      <c r="T1505">
        <v>193.93600000000001</v>
      </c>
    </row>
    <row r="1506" spans="1:20" x14ac:dyDescent="0.25">
      <c r="A1506" t="s">
        <v>34</v>
      </c>
      <c r="B1506">
        <v>737591</v>
      </c>
      <c r="C1506" t="s">
        <v>29</v>
      </c>
      <c r="D1506" t="s">
        <v>21</v>
      </c>
      <c r="E1506" t="s">
        <v>97</v>
      </c>
      <c r="F1506" s="1">
        <v>0.44444444444444442</v>
      </c>
      <c r="G1506" t="s">
        <v>40</v>
      </c>
      <c r="H1506" t="s">
        <v>36</v>
      </c>
      <c r="I1506" s="1">
        <v>0.49305555555555558</v>
      </c>
      <c r="K1506" t="s">
        <v>23</v>
      </c>
      <c r="L1506">
        <v>48.484000000000002</v>
      </c>
      <c r="M1506" t="s">
        <v>592</v>
      </c>
      <c r="N1506">
        <v>4</v>
      </c>
      <c r="O1506" t="s">
        <v>30</v>
      </c>
      <c r="P1506">
        <v>1</v>
      </c>
      <c r="Q1506" t="s">
        <v>31</v>
      </c>
      <c r="R1506" t="s">
        <v>32</v>
      </c>
      <c r="S1506">
        <v>48.484000000000002</v>
      </c>
      <c r="T1506">
        <v>193.93600000000001</v>
      </c>
    </row>
    <row r="1507" spans="1:20" x14ac:dyDescent="0.25">
      <c r="A1507" t="s">
        <v>34</v>
      </c>
      <c r="B1507">
        <v>737592</v>
      </c>
      <c r="C1507" t="s">
        <v>29</v>
      </c>
      <c r="D1507" t="s">
        <v>21</v>
      </c>
      <c r="E1507" t="s">
        <v>97</v>
      </c>
      <c r="F1507" s="1">
        <v>0.4861111111111111</v>
      </c>
      <c r="G1507" t="s">
        <v>40</v>
      </c>
      <c r="H1507" t="s">
        <v>36</v>
      </c>
      <c r="I1507" s="1">
        <v>0.53472222222222221</v>
      </c>
      <c r="K1507" t="s">
        <v>23</v>
      </c>
      <c r="L1507">
        <v>48.484000000000002</v>
      </c>
      <c r="M1507" t="s">
        <v>592</v>
      </c>
      <c r="N1507">
        <v>4</v>
      </c>
      <c r="O1507" t="s">
        <v>30</v>
      </c>
      <c r="P1507">
        <v>1</v>
      </c>
      <c r="Q1507" t="s">
        <v>31</v>
      </c>
      <c r="R1507" t="s">
        <v>32</v>
      </c>
      <c r="S1507">
        <v>48.484000000000002</v>
      </c>
      <c r="T1507">
        <v>193.93600000000001</v>
      </c>
    </row>
    <row r="1508" spans="1:20" x14ac:dyDescent="0.25">
      <c r="A1508" t="s">
        <v>34</v>
      </c>
      <c r="B1508">
        <v>737599</v>
      </c>
      <c r="C1508" t="s">
        <v>29</v>
      </c>
      <c r="D1508" t="s">
        <v>21</v>
      </c>
      <c r="E1508" t="s">
        <v>97</v>
      </c>
      <c r="F1508" s="1">
        <v>0.77777777777777779</v>
      </c>
      <c r="G1508" t="s">
        <v>40</v>
      </c>
      <c r="H1508" t="s">
        <v>36</v>
      </c>
      <c r="I1508" s="1">
        <v>0.82638888888888884</v>
      </c>
      <c r="J1508" t="s">
        <v>22</v>
      </c>
      <c r="K1508" t="s">
        <v>23</v>
      </c>
      <c r="L1508">
        <v>48.484000000000002</v>
      </c>
      <c r="M1508" t="s">
        <v>592</v>
      </c>
      <c r="N1508">
        <v>4</v>
      </c>
      <c r="O1508" t="s">
        <v>30</v>
      </c>
      <c r="P1508">
        <v>1</v>
      </c>
      <c r="Q1508" t="s">
        <v>31</v>
      </c>
      <c r="R1508" t="s">
        <v>32</v>
      </c>
      <c r="S1508">
        <v>48.484000000000002</v>
      </c>
      <c r="T1508">
        <v>193.93600000000001</v>
      </c>
    </row>
    <row r="1509" spans="1:20" x14ac:dyDescent="0.25">
      <c r="A1509" t="s">
        <v>34</v>
      </c>
      <c r="B1509">
        <v>737600</v>
      </c>
      <c r="C1509" t="s">
        <v>29</v>
      </c>
      <c r="D1509" t="s">
        <v>21</v>
      </c>
      <c r="E1509" t="s">
        <v>97</v>
      </c>
      <c r="F1509" s="1">
        <v>0.81944444444444453</v>
      </c>
      <c r="G1509" t="s">
        <v>40</v>
      </c>
      <c r="H1509" t="s">
        <v>36</v>
      </c>
      <c r="I1509" s="1">
        <v>0.86805555555555547</v>
      </c>
      <c r="K1509" t="s">
        <v>23</v>
      </c>
      <c r="L1509">
        <v>48.484000000000002</v>
      </c>
      <c r="M1509" t="s">
        <v>592</v>
      </c>
      <c r="N1509">
        <v>4</v>
      </c>
      <c r="O1509" t="s">
        <v>30</v>
      </c>
      <c r="P1509">
        <v>1</v>
      </c>
      <c r="Q1509" t="s">
        <v>31</v>
      </c>
      <c r="R1509" t="s">
        <v>32</v>
      </c>
      <c r="S1509">
        <v>48.484000000000002</v>
      </c>
      <c r="T1509">
        <v>193.93600000000001</v>
      </c>
    </row>
    <row r="1510" spans="1:20" x14ac:dyDescent="0.25">
      <c r="A1510" t="s">
        <v>34</v>
      </c>
      <c r="B1510">
        <v>737598</v>
      </c>
      <c r="C1510" t="s">
        <v>29</v>
      </c>
      <c r="D1510" t="s">
        <v>21</v>
      </c>
      <c r="E1510" t="s">
        <v>97</v>
      </c>
      <c r="F1510" s="1">
        <v>0.73611111111111116</v>
      </c>
      <c r="G1510" t="s">
        <v>40</v>
      </c>
      <c r="H1510" t="s">
        <v>36</v>
      </c>
      <c r="I1510" s="1">
        <v>0.78472222222222221</v>
      </c>
      <c r="J1510" t="s">
        <v>22</v>
      </c>
      <c r="K1510" t="s">
        <v>23</v>
      </c>
      <c r="L1510">
        <v>48.484000000000002</v>
      </c>
      <c r="M1510" t="s">
        <v>592</v>
      </c>
      <c r="N1510">
        <v>4</v>
      </c>
      <c r="O1510" t="s">
        <v>30</v>
      </c>
      <c r="P1510">
        <v>1</v>
      </c>
      <c r="Q1510" t="s">
        <v>31</v>
      </c>
      <c r="R1510" t="s">
        <v>32</v>
      </c>
      <c r="S1510">
        <v>48.484000000000002</v>
      </c>
      <c r="T1510">
        <v>193.93600000000001</v>
      </c>
    </row>
    <row r="1511" spans="1:20" x14ac:dyDescent="0.25">
      <c r="A1511" t="s">
        <v>34</v>
      </c>
      <c r="B1511">
        <v>737596</v>
      </c>
      <c r="C1511" t="s">
        <v>29</v>
      </c>
      <c r="D1511" t="s">
        <v>21</v>
      </c>
      <c r="E1511" t="s">
        <v>97</v>
      </c>
      <c r="F1511" s="1">
        <v>0.65277777777777779</v>
      </c>
      <c r="G1511" t="s">
        <v>40</v>
      </c>
      <c r="H1511" t="s">
        <v>36</v>
      </c>
      <c r="I1511" s="1">
        <v>0.70138888888888884</v>
      </c>
      <c r="K1511" t="s">
        <v>23</v>
      </c>
      <c r="L1511">
        <v>48.484000000000002</v>
      </c>
      <c r="M1511" t="s">
        <v>592</v>
      </c>
      <c r="N1511">
        <v>4</v>
      </c>
      <c r="O1511" t="s">
        <v>30</v>
      </c>
      <c r="P1511">
        <v>1</v>
      </c>
      <c r="Q1511" t="s">
        <v>31</v>
      </c>
      <c r="R1511" t="s">
        <v>32</v>
      </c>
      <c r="S1511">
        <v>48.484000000000002</v>
      </c>
      <c r="T1511">
        <v>193.93600000000001</v>
      </c>
    </row>
    <row r="1512" spans="1:20" x14ac:dyDescent="0.25">
      <c r="A1512" t="s">
        <v>34</v>
      </c>
      <c r="B1512">
        <v>737597</v>
      </c>
      <c r="C1512" t="s">
        <v>29</v>
      </c>
      <c r="D1512" t="s">
        <v>21</v>
      </c>
      <c r="E1512" t="s">
        <v>97</v>
      </c>
      <c r="F1512" s="1">
        <v>0.69444444444444453</v>
      </c>
      <c r="G1512" t="s">
        <v>40</v>
      </c>
      <c r="H1512" t="s">
        <v>36</v>
      </c>
      <c r="I1512" s="1">
        <v>0.74305555555555547</v>
      </c>
      <c r="K1512" t="s">
        <v>23</v>
      </c>
      <c r="L1512">
        <v>48.484000000000002</v>
      </c>
      <c r="M1512" t="s">
        <v>592</v>
      </c>
      <c r="N1512">
        <v>4</v>
      </c>
      <c r="O1512" t="s">
        <v>30</v>
      </c>
      <c r="P1512">
        <v>1</v>
      </c>
      <c r="Q1512" t="s">
        <v>31</v>
      </c>
      <c r="R1512" t="s">
        <v>32</v>
      </c>
      <c r="S1512">
        <v>48.484000000000002</v>
      </c>
      <c r="T1512">
        <v>193.93600000000001</v>
      </c>
    </row>
    <row r="1513" spans="1:20" x14ac:dyDescent="0.25">
      <c r="A1513" t="s">
        <v>34</v>
      </c>
      <c r="B1513">
        <v>737587</v>
      </c>
      <c r="C1513" t="s">
        <v>29</v>
      </c>
      <c r="D1513" t="s">
        <v>21</v>
      </c>
      <c r="E1513" t="s">
        <v>97</v>
      </c>
      <c r="F1513" s="1">
        <v>0.27777777777777779</v>
      </c>
      <c r="G1513" t="s">
        <v>40</v>
      </c>
      <c r="H1513" t="s">
        <v>36</v>
      </c>
      <c r="I1513" s="1">
        <v>0.3263888888888889</v>
      </c>
      <c r="J1513" t="s">
        <v>26</v>
      </c>
      <c r="K1513" t="s">
        <v>23</v>
      </c>
      <c r="L1513">
        <v>48.484000000000002</v>
      </c>
      <c r="M1513" t="s">
        <v>592</v>
      </c>
      <c r="N1513">
        <v>4</v>
      </c>
      <c r="O1513" t="s">
        <v>30</v>
      </c>
      <c r="P1513">
        <v>1</v>
      </c>
      <c r="Q1513" t="s">
        <v>31</v>
      </c>
      <c r="R1513" t="s">
        <v>32</v>
      </c>
      <c r="S1513">
        <v>48.484000000000002</v>
      </c>
      <c r="T1513">
        <v>193.93600000000001</v>
      </c>
    </row>
    <row r="1514" spans="1:20" x14ac:dyDescent="0.25">
      <c r="A1514" t="s">
        <v>34</v>
      </c>
      <c r="B1514">
        <v>737588</v>
      </c>
      <c r="C1514" t="s">
        <v>29</v>
      </c>
      <c r="D1514" t="s">
        <v>21</v>
      </c>
      <c r="E1514" t="s">
        <v>97</v>
      </c>
      <c r="F1514" s="1">
        <v>0.31944444444444448</v>
      </c>
      <c r="G1514" t="s">
        <v>40</v>
      </c>
      <c r="H1514" t="s">
        <v>36</v>
      </c>
      <c r="I1514" s="1">
        <v>0.36805555555555558</v>
      </c>
      <c r="J1514" t="s">
        <v>26</v>
      </c>
      <c r="K1514" t="s">
        <v>23</v>
      </c>
      <c r="L1514">
        <v>48.484000000000002</v>
      </c>
      <c r="M1514" t="s">
        <v>592</v>
      </c>
      <c r="N1514">
        <v>4</v>
      </c>
      <c r="O1514" t="s">
        <v>30</v>
      </c>
      <c r="P1514">
        <v>1</v>
      </c>
      <c r="Q1514" t="s">
        <v>31</v>
      </c>
      <c r="R1514" t="s">
        <v>32</v>
      </c>
      <c r="S1514">
        <v>48.484000000000002</v>
      </c>
      <c r="T1514">
        <v>193.93600000000001</v>
      </c>
    </row>
    <row r="1515" spans="1:20" x14ac:dyDescent="0.25">
      <c r="A1515" t="s">
        <v>34</v>
      </c>
      <c r="B1515">
        <v>737589</v>
      </c>
      <c r="C1515" t="s">
        <v>29</v>
      </c>
      <c r="D1515" t="s">
        <v>21</v>
      </c>
      <c r="E1515" t="s">
        <v>97</v>
      </c>
      <c r="F1515" s="1">
        <v>0.3611111111111111</v>
      </c>
      <c r="G1515" t="s">
        <v>40</v>
      </c>
      <c r="H1515" t="s">
        <v>36</v>
      </c>
      <c r="I1515" s="1">
        <v>0.40972222222222227</v>
      </c>
      <c r="K1515" t="s">
        <v>23</v>
      </c>
      <c r="L1515">
        <v>48.484000000000002</v>
      </c>
      <c r="M1515" t="s">
        <v>592</v>
      </c>
      <c r="N1515">
        <v>4</v>
      </c>
      <c r="O1515" t="s">
        <v>30</v>
      </c>
      <c r="P1515">
        <v>1</v>
      </c>
      <c r="Q1515" t="s">
        <v>31</v>
      </c>
      <c r="R1515" t="s">
        <v>32</v>
      </c>
      <c r="S1515">
        <v>48.484000000000002</v>
      </c>
      <c r="T1515">
        <v>193.93600000000001</v>
      </c>
    </row>
    <row r="1516" spans="1:20" x14ac:dyDescent="0.25">
      <c r="A1516" t="s">
        <v>34</v>
      </c>
      <c r="B1516">
        <v>737593</v>
      </c>
      <c r="C1516" t="s">
        <v>29</v>
      </c>
      <c r="D1516" t="s">
        <v>21</v>
      </c>
      <c r="E1516" t="s">
        <v>97</v>
      </c>
      <c r="F1516" s="1">
        <v>0.52777777777777779</v>
      </c>
      <c r="G1516" t="s">
        <v>40</v>
      </c>
      <c r="H1516" t="s">
        <v>36</v>
      </c>
      <c r="I1516" s="1">
        <v>0.57638888888888895</v>
      </c>
      <c r="J1516" t="s">
        <v>25</v>
      </c>
      <c r="K1516" t="s">
        <v>23</v>
      </c>
      <c r="L1516">
        <v>48.484000000000002</v>
      </c>
      <c r="M1516" t="s">
        <v>592</v>
      </c>
      <c r="N1516">
        <v>4</v>
      </c>
      <c r="O1516" t="s">
        <v>30</v>
      </c>
      <c r="P1516">
        <v>1</v>
      </c>
      <c r="Q1516" t="s">
        <v>31</v>
      </c>
      <c r="R1516" t="s">
        <v>32</v>
      </c>
      <c r="S1516">
        <v>48.484000000000002</v>
      </c>
      <c r="T1516">
        <v>193.93600000000001</v>
      </c>
    </row>
    <row r="1517" spans="1:20" x14ac:dyDescent="0.25">
      <c r="A1517" t="s">
        <v>34</v>
      </c>
      <c r="B1517">
        <v>737594</v>
      </c>
      <c r="C1517" t="s">
        <v>29</v>
      </c>
      <c r="D1517" t="s">
        <v>21</v>
      </c>
      <c r="E1517" t="s">
        <v>97</v>
      </c>
      <c r="F1517" s="1">
        <v>0.56944444444444442</v>
      </c>
      <c r="G1517" t="s">
        <v>40</v>
      </c>
      <c r="H1517" t="s">
        <v>36</v>
      </c>
      <c r="I1517" s="1">
        <v>0.61805555555555558</v>
      </c>
      <c r="J1517" t="s">
        <v>25</v>
      </c>
      <c r="K1517" t="s">
        <v>23</v>
      </c>
      <c r="L1517">
        <v>48.484000000000002</v>
      </c>
      <c r="M1517" t="s">
        <v>592</v>
      </c>
      <c r="N1517">
        <v>4</v>
      </c>
      <c r="O1517" t="s">
        <v>30</v>
      </c>
      <c r="P1517">
        <v>1</v>
      </c>
      <c r="Q1517" t="s">
        <v>31</v>
      </c>
      <c r="R1517" t="s">
        <v>32</v>
      </c>
      <c r="S1517">
        <v>48.484000000000002</v>
      </c>
      <c r="T1517">
        <v>193.93600000000001</v>
      </c>
    </row>
    <row r="1518" spans="1:20" x14ac:dyDescent="0.25">
      <c r="A1518" t="s">
        <v>34</v>
      </c>
      <c r="B1518">
        <v>737595</v>
      </c>
      <c r="C1518" t="s">
        <v>29</v>
      </c>
      <c r="D1518" t="s">
        <v>21</v>
      </c>
      <c r="E1518" t="s">
        <v>97</v>
      </c>
      <c r="F1518" s="1">
        <v>0.61111111111111105</v>
      </c>
      <c r="G1518" t="s">
        <v>40</v>
      </c>
      <c r="H1518" t="s">
        <v>36</v>
      </c>
      <c r="I1518" s="1">
        <v>0.65972222222222221</v>
      </c>
      <c r="K1518" t="s">
        <v>23</v>
      </c>
      <c r="L1518">
        <v>48.484000000000002</v>
      </c>
      <c r="M1518" t="s">
        <v>592</v>
      </c>
      <c r="N1518">
        <v>4</v>
      </c>
      <c r="O1518" t="s">
        <v>30</v>
      </c>
      <c r="P1518">
        <v>1</v>
      </c>
      <c r="Q1518" t="s">
        <v>31</v>
      </c>
      <c r="R1518" t="s">
        <v>32</v>
      </c>
      <c r="S1518">
        <v>48.484000000000002</v>
      </c>
      <c r="T1518">
        <v>193.93600000000001</v>
      </c>
    </row>
    <row r="1519" spans="1:20" x14ac:dyDescent="0.25">
      <c r="A1519" t="s">
        <v>62</v>
      </c>
      <c r="B1519">
        <v>736377</v>
      </c>
      <c r="C1519" t="s">
        <v>29</v>
      </c>
      <c r="D1519" t="s">
        <v>21</v>
      </c>
      <c r="E1519" t="s">
        <v>63</v>
      </c>
      <c r="F1519" s="1">
        <v>0.72569444444444453</v>
      </c>
      <c r="G1519" t="s">
        <v>64</v>
      </c>
      <c r="H1519" t="s">
        <v>24</v>
      </c>
      <c r="I1519" s="1">
        <v>0.75694444444444453</v>
      </c>
      <c r="J1519" t="s">
        <v>22</v>
      </c>
      <c r="K1519" t="s">
        <v>23</v>
      </c>
      <c r="L1519">
        <v>32.182000000000002</v>
      </c>
      <c r="M1519" t="s">
        <v>592</v>
      </c>
      <c r="N1519">
        <v>4</v>
      </c>
      <c r="O1519" t="s">
        <v>30</v>
      </c>
      <c r="P1519">
        <v>1</v>
      </c>
      <c r="Q1519" t="s">
        <v>31</v>
      </c>
      <c r="R1519" t="s">
        <v>32</v>
      </c>
      <c r="S1519">
        <v>32.182000000000002</v>
      </c>
      <c r="T1519">
        <v>128.72800000000001</v>
      </c>
    </row>
    <row r="1520" spans="1:20" x14ac:dyDescent="0.25">
      <c r="A1520" t="s">
        <v>69</v>
      </c>
      <c r="B1520">
        <v>736638</v>
      </c>
      <c r="C1520" t="s">
        <v>29</v>
      </c>
      <c r="D1520" t="s">
        <v>21</v>
      </c>
      <c r="E1520" t="s">
        <v>138</v>
      </c>
      <c r="F1520" s="1">
        <v>0.54513888888888895</v>
      </c>
      <c r="G1520" t="s">
        <v>64</v>
      </c>
      <c r="H1520" t="s">
        <v>57</v>
      </c>
      <c r="I1520" s="1">
        <v>0.57986111111111105</v>
      </c>
      <c r="J1520" t="s">
        <v>25</v>
      </c>
      <c r="K1520" t="s">
        <v>23</v>
      </c>
      <c r="L1520">
        <v>35.296999999999997</v>
      </c>
      <c r="M1520" t="s">
        <v>592</v>
      </c>
      <c r="N1520">
        <v>4</v>
      </c>
      <c r="O1520" t="s">
        <v>30</v>
      </c>
      <c r="P1520">
        <v>1</v>
      </c>
      <c r="Q1520" t="s">
        <v>31</v>
      </c>
      <c r="R1520" t="s">
        <v>32</v>
      </c>
      <c r="S1520">
        <v>35.296999999999997</v>
      </c>
      <c r="T1520">
        <v>141.18799999999999</v>
      </c>
    </row>
    <row r="1521" spans="1:20" x14ac:dyDescent="0.25">
      <c r="A1521" t="s">
        <v>69</v>
      </c>
      <c r="B1521">
        <v>736636</v>
      </c>
      <c r="C1521" t="s">
        <v>29</v>
      </c>
      <c r="D1521" t="s">
        <v>21</v>
      </c>
      <c r="E1521" t="s">
        <v>138</v>
      </c>
      <c r="F1521" s="1">
        <v>0.28819444444444448</v>
      </c>
      <c r="G1521" t="s">
        <v>64</v>
      </c>
      <c r="H1521" t="s">
        <v>57</v>
      </c>
      <c r="I1521" s="1">
        <v>0.3298611111111111</v>
      </c>
      <c r="J1521" t="s">
        <v>26</v>
      </c>
      <c r="K1521" t="s">
        <v>23</v>
      </c>
      <c r="L1521">
        <v>35.296999999999997</v>
      </c>
      <c r="M1521" t="s">
        <v>592</v>
      </c>
      <c r="N1521">
        <v>4</v>
      </c>
      <c r="O1521" t="s">
        <v>30</v>
      </c>
      <c r="P1521">
        <v>1</v>
      </c>
      <c r="Q1521" t="s">
        <v>31</v>
      </c>
      <c r="R1521" t="s">
        <v>32</v>
      </c>
      <c r="S1521">
        <v>35.296999999999997</v>
      </c>
      <c r="T1521">
        <v>141.18799999999999</v>
      </c>
    </row>
    <row r="1522" spans="1:20" x14ac:dyDescent="0.25">
      <c r="A1522" t="s">
        <v>69</v>
      </c>
      <c r="B1522">
        <v>736637</v>
      </c>
      <c r="C1522" t="s">
        <v>29</v>
      </c>
      <c r="D1522" t="s">
        <v>21</v>
      </c>
      <c r="E1522" t="s">
        <v>139</v>
      </c>
      <c r="F1522" s="1">
        <v>0.33333333333333331</v>
      </c>
      <c r="G1522" t="s">
        <v>64</v>
      </c>
      <c r="H1522" t="s">
        <v>72</v>
      </c>
      <c r="I1522" s="1">
        <v>0.34722222222222227</v>
      </c>
      <c r="J1522" t="s">
        <v>26</v>
      </c>
      <c r="K1522" t="s">
        <v>23</v>
      </c>
      <c r="L1522">
        <v>15.067</v>
      </c>
      <c r="M1522" t="s">
        <v>592</v>
      </c>
      <c r="N1522">
        <v>4</v>
      </c>
      <c r="O1522" t="s">
        <v>30</v>
      </c>
      <c r="P1522">
        <v>1</v>
      </c>
      <c r="Q1522" t="s">
        <v>31</v>
      </c>
      <c r="R1522" t="s">
        <v>32</v>
      </c>
      <c r="S1522">
        <v>15.067</v>
      </c>
      <c r="T1522">
        <v>60.268000000000001</v>
      </c>
    </row>
    <row r="1523" spans="1:20" x14ac:dyDescent="0.25">
      <c r="A1523" t="s">
        <v>62</v>
      </c>
      <c r="B1523">
        <v>736379</v>
      </c>
      <c r="C1523" t="s">
        <v>29</v>
      </c>
      <c r="D1523" t="s">
        <v>21</v>
      </c>
      <c r="E1523" t="s">
        <v>63</v>
      </c>
      <c r="F1523" s="1">
        <v>0.60416666666666663</v>
      </c>
      <c r="G1523" t="s">
        <v>64</v>
      </c>
      <c r="H1523" t="s">
        <v>24</v>
      </c>
      <c r="I1523" s="1">
        <v>0.64236111111111105</v>
      </c>
      <c r="J1523" t="s">
        <v>25</v>
      </c>
      <c r="K1523" t="s">
        <v>23</v>
      </c>
      <c r="L1523">
        <v>32.182000000000002</v>
      </c>
      <c r="M1523" t="s">
        <v>592</v>
      </c>
      <c r="N1523">
        <v>4</v>
      </c>
      <c r="O1523" t="s">
        <v>30</v>
      </c>
      <c r="P1523">
        <v>1</v>
      </c>
      <c r="Q1523" t="s">
        <v>31</v>
      </c>
      <c r="R1523" t="s">
        <v>32</v>
      </c>
      <c r="S1523">
        <v>32.182000000000002</v>
      </c>
      <c r="T1523">
        <v>128.72800000000001</v>
      </c>
    </row>
    <row r="1524" spans="1:20" x14ac:dyDescent="0.25">
      <c r="A1524" t="s">
        <v>62</v>
      </c>
      <c r="B1524">
        <v>736376</v>
      </c>
      <c r="C1524" t="s">
        <v>29</v>
      </c>
      <c r="D1524" t="s">
        <v>21</v>
      </c>
      <c r="E1524" t="s">
        <v>63</v>
      </c>
      <c r="F1524" s="1">
        <v>0.34027777777777773</v>
      </c>
      <c r="G1524" t="s">
        <v>64</v>
      </c>
      <c r="H1524" t="s">
        <v>24</v>
      </c>
      <c r="I1524" s="1">
        <v>0.37847222222222227</v>
      </c>
      <c r="K1524" t="s">
        <v>23</v>
      </c>
      <c r="L1524">
        <v>32.182000000000002</v>
      </c>
      <c r="M1524" t="s">
        <v>592</v>
      </c>
      <c r="N1524">
        <v>4</v>
      </c>
      <c r="O1524" t="s">
        <v>30</v>
      </c>
      <c r="P1524">
        <v>1</v>
      </c>
      <c r="Q1524" t="s">
        <v>31</v>
      </c>
      <c r="R1524" t="s">
        <v>32</v>
      </c>
      <c r="S1524">
        <v>32.182000000000002</v>
      </c>
      <c r="T1524">
        <v>128.72800000000001</v>
      </c>
    </row>
    <row r="1525" spans="1:20" x14ac:dyDescent="0.25">
      <c r="A1525" t="s">
        <v>62</v>
      </c>
      <c r="B1525">
        <v>736378</v>
      </c>
      <c r="C1525" t="s">
        <v>29</v>
      </c>
      <c r="D1525" t="s">
        <v>21</v>
      </c>
      <c r="E1525" t="s">
        <v>63</v>
      </c>
      <c r="F1525" s="1">
        <v>0.51736111111111105</v>
      </c>
      <c r="G1525" t="s">
        <v>64</v>
      </c>
      <c r="H1525" t="s">
        <v>24</v>
      </c>
      <c r="I1525" s="1">
        <v>0.54861111111111105</v>
      </c>
      <c r="J1525" t="s">
        <v>25</v>
      </c>
      <c r="K1525" t="s">
        <v>23</v>
      </c>
      <c r="L1525">
        <v>32.182000000000002</v>
      </c>
      <c r="M1525" t="s">
        <v>592</v>
      </c>
      <c r="N1525">
        <v>4</v>
      </c>
      <c r="O1525" t="s">
        <v>30</v>
      </c>
      <c r="P1525">
        <v>1</v>
      </c>
      <c r="Q1525" t="s">
        <v>31</v>
      </c>
      <c r="R1525" t="s">
        <v>32</v>
      </c>
      <c r="S1525">
        <v>32.182000000000002</v>
      </c>
      <c r="T1525">
        <v>128.72800000000001</v>
      </c>
    </row>
    <row r="1526" spans="1:20" x14ac:dyDescent="0.25">
      <c r="A1526" t="s">
        <v>42</v>
      </c>
      <c r="B1526">
        <v>740058</v>
      </c>
      <c r="C1526" t="s">
        <v>29</v>
      </c>
      <c r="D1526" t="s">
        <v>21</v>
      </c>
      <c r="E1526" t="s">
        <v>46</v>
      </c>
      <c r="F1526" s="1">
        <v>0.65625</v>
      </c>
      <c r="G1526" t="s">
        <v>47</v>
      </c>
      <c r="H1526" t="s">
        <v>48</v>
      </c>
      <c r="I1526" s="1">
        <v>0.69791666666666663</v>
      </c>
      <c r="K1526" t="s">
        <v>23</v>
      </c>
      <c r="L1526">
        <v>40.116</v>
      </c>
      <c r="M1526" t="s">
        <v>592</v>
      </c>
      <c r="N1526">
        <v>4</v>
      </c>
      <c r="P1526">
        <v>1</v>
      </c>
      <c r="S1526">
        <f t="shared" ref="S1526:S1528" si="80">P1526*L1526</f>
        <v>40.116</v>
      </c>
      <c r="T1526">
        <f t="shared" ref="T1526:T1528" si="81">S1526*N1526</f>
        <v>160.464</v>
      </c>
    </row>
    <row r="1527" spans="1:20" x14ac:dyDescent="0.25">
      <c r="A1527" t="s">
        <v>42</v>
      </c>
      <c r="B1527">
        <v>740064</v>
      </c>
      <c r="C1527" t="s">
        <v>29</v>
      </c>
      <c r="D1527" t="s">
        <v>21</v>
      </c>
      <c r="E1527" t="s">
        <v>194</v>
      </c>
      <c r="F1527" s="1">
        <v>0.48958333333333331</v>
      </c>
      <c r="G1527" t="s">
        <v>47</v>
      </c>
      <c r="H1527" t="s">
        <v>37</v>
      </c>
      <c r="I1527" s="1">
        <v>0.53472222222222221</v>
      </c>
      <c r="K1527" t="s">
        <v>23</v>
      </c>
      <c r="L1527">
        <v>43.052</v>
      </c>
      <c r="M1527" t="s">
        <v>592</v>
      </c>
      <c r="N1527">
        <v>4</v>
      </c>
      <c r="P1527">
        <v>1</v>
      </c>
      <c r="S1527">
        <f t="shared" si="80"/>
        <v>43.052</v>
      </c>
      <c r="T1527">
        <f t="shared" si="81"/>
        <v>172.208</v>
      </c>
    </row>
    <row r="1528" spans="1:20" x14ac:dyDescent="0.25">
      <c r="A1528" t="s">
        <v>42</v>
      </c>
      <c r="B1528">
        <v>740062</v>
      </c>
      <c r="C1528" t="s">
        <v>29</v>
      </c>
      <c r="D1528" t="s">
        <v>21</v>
      </c>
      <c r="E1528" t="s">
        <v>194</v>
      </c>
      <c r="F1528" s="1">
        <v>0.40625</v>
      </c>
      <c r="G1528" t="s">
        <v>47</v>
      </c>
      <c r="H1528" t="s">
        <v>37</v>
      </c>
      <c r="I1528" s="1">
        <v>0.4513888888888889</v>
      </c>
      <c r="K1528" t="s">
        <v>23</v>
      </c>
      <c r="L1528">
        <v>43.052</v>
      </c>
      <c r="M1528" t="s">
        <v>592</v>
      </c>
      <c r="N1528">
        <v>4</v>
      </c>
      <c r="P1528">
        <v>1</v>
      </c>
      <c r="S1528">
        <f t="shared" si="80"/>
        <v>43.052</v>
      </c>
      <c r="T1528">
        <f t="shared" si="81"/>
        <v>172.208</v>
      </c>
    </row>
    <row r="1529" spans="1:20" x14ac:dyDescent="0.25">
      <c r="A1529" t="s">
        <v>130</v>
      </c>
      <c r="B1529">
        <v>737257</v>
      </c>
      <c r="C1529" t="s">
        <v>29</v>
      </c>
      <c r="D1529" t="s">
        <v>21</v>
      </c>
      <c r="E1529" t="s">
        <v>189</v>
      </c>
      <c r="F1529" s="1">
        <v>0.75694444444444453</v>
      </c>
      <c r="G1529" t="s">
        <v>187</v>
      </c>
      <c r="H1529" t="s">
        <v>36</v>
      </c>
      <c r="I1529" s="1">
        <v>0.79722222222222217</v>
      </c>
      <c r="J1529" t="s">
        <v>22</v>
      </c>
      <c r="K1529" t="s">
        <v>23</v>
      </c>
      <c r="L1529">
        <v>44.033000000000001</v>
      </c>
      <c r="M1529" t="s">
        <v>592</v>
      </c>
      <c r="N1529">
        <v>4</v>
      </c>
      <c r="O1529" t="s">
        <v>30</v>
      </c>
      <c r="P1529">
        <v>1</v>
      </c>
      <c r="Q1529" t="s">
        <v>31</v>
      </c>
      <c r="R1529" t="s">
        <v>32</v>
      </c>
      <c r="S1529">
        <v>44.033000000000001</v>
      </c>
      <c r="T1529">
        <v>176.13200000000001</v>
      </c>
    </row>
    <row r="1530" spans="1:20" x14ac:dyDescent="0.25">
      <c r="A1530" t="s">
        <v>130</v>
      </c>
      <c r="B1530">
        <v>738955</v>
      </c>
      <c r="C1530" t="s">
        <v>29</v>
      </c>
      <c r="D1530" t="s">
        <v>21</v>
      </c>
      <c r="E1530" t="s">
        <v>189</v>
      </c>
      <c r="F1530" s="1">
        <v>0.84722222222222221</v>
      </c>
      <c r="G1530" t="s">
        <v>187</v>
      </c>
      <c r="H1530" t="s">
        <v>36</v>
      </c>
      <c r="I1530" s="1">
        <v>0.88055555555555554</v>
      </c>
      <c r="K1530" t="s">
        <v>23</v>
      </c>
      <c r="L1530">
        <v>44.033000000000001</v>
      </c>
      <c r="M1530" t="s">
        <v>592</v>
      </c>
      <c r="N1530">
        <v>4</v>
      </c>
      <c r="O1530" t="s">
        <v>30</v>
      </c>
      <c r="P1530">
        <v>1</v>
      </c>
      <c r="Q1530" t="s">
        <v>31</v>
      </c>
      <c r="R1530" t="s">
        <v>32</v>
      </c>
      <c r="S1530">
        <v>44.033000000000001</v>
      </c>
      <c r="T1530">
        <v>176.13200000000001</v>
      </c>
    </row>
    <row r="1531" spans="1:20" x14ac:dyDescent="0.25">
      <c r="A1531" t="s">
        <v>130</v>
      </c>
      <c r="B1531">
        <v>738914</v>
      </c>
      <c r="C1531" t="s">
        <v>29</v>
      </c>
      <c r="D1531" t="s">
        <v>21</v>
      </c>
      <c r="E1531" t="s">
        <v>189</v>
      </c>
      <c r="F1531" s="1">
        <v>0.51041666666666663</v>
      </c>
      <c r="G1531" t="s">
        <v>187</v>
      </c>
      <c r="H1531" t="s">
        <v>36</v>
      </c>
      <c r="I1531" s="1">
        <v>0.55069444444444449</v>
      </c>
      <c r="J1531" t="s">
        <v>25</v>
      </c>
      <c r="K1531" t="s">
        <v>23</v>
      </c>
      <c r="L1531">
        <v>44.033000000000001</v>
      </c>
      <c r="M1531" t="s">
        <v>592</v>
      </c>
      <c r="N1531">
        <v>4</v>
      </c>
      <c r="O1531" t="s">
        <v>30</v>
      </c>
      <c r="P1531">
        <v>1</v>
      </c>
      <c r="Q1531" t="s">
        <v>31</v>
      </c>
      <c r="R1531" t="s">
        <v>32</v>
      </c>
      <c r="S1531">
        <v>44.033000000000001</v>
      </c>
      <c r="T1531">
        <v>176.13200000000001</v>
      </c>
    </row>
    <row r="1532" spans="1:20" x14ac:dyDescent="0.25">
      <c r="A1532" t="s">
        <v>130</v>
      </c>
      <c r="B1532">
        <v>738957</v>
      </c>
      <c r="C1532" t="s">
        <v>29</v>
      </c>
      <c r="D1532" t="s">
        <v>21</v>
      </c>
      <c r="E1532" t="s">
        <v>189</v>
      </c>
      <c r="F1532" s="1">
        <v>0.55208333333333337</v>
      </c>
      <c r="G1532" t="s">
        <v>187</v>
      </c>
      <c r="H1532" t="s">
        <v>36</v>
      </c>
      <c r="I1532" s="1">
        <v>0.59236111111111112</v>
      </c>
      <c r="J1532" t="s">
        <v>25</v>
      </c>
      <c r="K1532" t="s">
        <v>23</v>
      </c>
      <c r="L1532">
        <v>44.033000000000001</v>
      </c>
      <c r="M1532" t="s">
        <v>592</v>
      </c>
      <c r="N1532">
        <v>4</v>
      </c>
      <c r="O1532" t="s">
        <v>30</v>
      </c>
      <c r="P1532">
        <v>1</v>
      </c>
      <c r="Q1532" t="s">
        <v>31</v>
      </c>
      <c r="R1532" t="s">
        <v>32</v>
      </c>
      <c r="S1532">
        <v>44.033000000000001</v>
      </c>
      <c r="T1532">
        <v>176.13200000000001</v>
      </c>
    </row>
    <row r="1533" spans="1:20" x14ac:dyDescent="0.25">
      <c r="A1533" t="s">
        <v>130</v>
      </c>
      <c r="B1533">
        <v>737253</v>
      </c>
      <c r="C1533" t="s">
        <v>29</v>
      </c>
      <c r="D1533" t="s">
        <v>21</v>
      </c>
      <c r="E1533" t="s">
        <v>189</v>
      </c>
      <c r="F1533" s="1">
        <v>0.2986111111111111</v>
      </c>
      <c r="G1533" t="s">
        <v>187</v>
      </c>
      <c r="H1533" t="s">
        <v>36</v>
      </c>
      <c r="I1533" s="1">
        <v>0.33888888888888885</v>
      </c>
      <c r="J1533" t="s">
        <v>26</v>
      </c>
      <c r="K1533" t="s">
        <v>23</v>
      </c>
      <c r="L1533">
        <v>44.033000000000001</v>
      </c>
      <c r="M1533" t="s">
        <v>592</v>
      </c>
      <c r="N1533">
        <v>4</v>
      </c>
      <c r="O1533" t="s">
        <v>30</v>
      </c>
      <c r="P1533">
        <v>1</v>
      </c>
      <c r="Q1533" t="s">
        <v>31</v>
      </c>
      <c r="R1533" t="s">
        <v>32</v>
      </c>
      <c r="S1533">
        <v>44.033000000000001</v>
      </c>
      <c r="T1533">
        <v>176.13200000000001</v>
      </c>
    </row>
    <row r="1534" spans="1:20" x14ac:dyDescent="0.25">
      <c r="A1534" t="s">
        <v>130</v>
      </c>
      <c r="B1534">
        <v>737245</v>
      </c>
      <c r="C1534" t="s">
        <v>29</v>
      </c>
      <c r="D1534" t="s">
        <v>21</v>
      </c>
      <c r="E1534" t="s">
        <v>189</v>
      </c>
      <c r="F1534" s="1">
        <v>0.67708333333333337</v>
      </c>
      <c r="G1534" t="s">
        <v>187</v>
      </c>
      <c r="H1534" t="s">
        <v>36</v>
      </c>
      <c r="I1534" s="1">
        <v>0.71736111111111101</v>
      </c>
      <c r="K1534" t="s">
        <v>23</v>
      </c>
      <c r="L1534">
        <v>44.033000000000001</v>
      </c>
      <c r="M1534" t="s">
        <v>592</v>
      </c>
      <c r="N1534">
        <v>4</v>
      </c>
      <c r="O1534" t="s">
        <v>30</v>
      </c>
      <c r="P1534">
        <v>1</v>
      </c>
      <c r="Q1534" t="s">
        <v>31</v>
      </c>
      <c r="R1534" t="s">
        <v>32</v>
      </c>
      <c r="S1534">
        <v>44.033000000000001</v>
      </c>
      <c r="T1534">
        <v>176.13200000000001</v>
      </c>
    </row>
    <row r="1535" spans="1:20" x14ac:dyDescent="0.25">
      <c r="A1535" t="s">
        <v>130</v>
      </c>
      <c r="B1535">
        <v>737256</v>
      </c>
      <c r="C1535" t="s">
        <v>29</v>
      </c>
      <c r="D1535" t="s">
        <v>21</v>
      </c>
      <c r="E1535" t="s">
        <v>189</v>
      </c>
      <c r="F1535" s="1">
        <v>0.71527777777777779</v>
      </c>
      <c r="G1535" t="s">
        <v>187</v>
      </c>
      <c r="H1535" t="s">
        <v>36</v>
      </c>
      <c r="I1535" s="1">
        <v>0.75555555555555554</v>
      </c>
      <c r="J1535" t="s">
        <v>22</v>
      </c>
      <c r="K1535" t="s">
        <v>23</v>
      </c>
      <c r="L1535">
        <v>44.033000000000001</v>
      </c>
      <c r="M1535" t="s">
        <v>592</v>
      </c>
      <c r="N1535">
        <v>4</v>
      </c>
      <c r="O1535" t="s">
        <v>30</v>
      </c>
      <c r="P1535">
        <v>1</v>
      </c>
      <c r="Q1535" t="s">
        <v>31</v>
      </c>
      <c r="R1535" t="s">
        <v>32</v>
      </c>
      <c r="S1535">
        <v>44.033000000000001</v>
      </c>
      <c r="T1535">
        <v>176.13200000000001</v>
      </c>
    </row>
    <row r="1536" spans="1:20" x14ac:dyDescent="0.25">
      <c r="A1536" t="s">
        <v>42</v>
      </c>
      <c r="B1536">
        <v>740055</v>
      </c>
      <c r="C1536" t="s">
        <v>29</v>
      </c>
      <c r="D1536" t="s">
        <v>21</v>
      </c>
      <c r="E1536" t="s">
        <v>192</v>
      </c>
      <c r="F1536" s="1">
        <v>0.375</v>
      </c>
      <c r="G1536" t="s">
        <v>187</v>
      </c>
      <c r="H1536" t="s">
        <v>45</v>
      </c>
      <c r="I1536" s="1">
        <v>0.41666666666666669</v>
      </c>
      <c r="K1536" t="s">
        <v>23</v>
      </c>
      <c r="L1536">
        <v>42.853000000000002</v>
      </c>
      <c r="M1536" t="s">
        <v>592</v>
      </c>
      <c r="N1536">
        <v>4</v>
      </c>
      <c r="P1536">
        <v>1</v>
      </c>
      <c r="S1536">
        <f t="shared" ref="S1536:S1540" si="82">P1536*L1536</f>
        <v>42.853000000000002</v>
      </c>
      <c r="T1536">
        <f t="shared" ref="T1536:T1540" si="83">S1536*N1536</f>
        <v>171.41200000000001</v>
      </c>
    </row>
    <row r="1537" spans="1:20" x14ac:dyDescent="0.25">
      <c r="A1537" t="s">
        <v>42</v>
      </c>
      <c r="B1537">
        <v>740057</v>
      </c>
      <c r="C1537" t="s">
        <v>29</v>
      </c>
      <c r="D1537" t="s">
        <v>21</v>
      </c>
      <c r="E1537" t="s">
        <v>192</v>
      </c>
      <c r="F1537" s="1">
        <v>0.47916666666666669</v>
      </c>
      <c r="G1537" t="s">
        <v>187</v>
      </c>
      <c r="H1537" t="s">
        <v>45</v>
      </c>
      <c r="I1537" s="1">
        <v>0.52083333333333337</v>
      </c>
      <c r="K1537" t="s">
        <v>23</v>
      </c>
      <c r="L1537">
        <v>42.853000000000002</v>
      </c>
      <c r="M1537" t="s">
        <v>592</v>
      </c>
      <c r="N1537">
        <v>4</v>
      </c>
      <c r="P1537">
        <v>1</v>
      </c>
      <c r="S1537">
        <f t="shared" si="82"/>
        <v>42.853000000000002</v>
      </c>
      <c r="T1537">
        <f t="shared" si="83"/>
        <v>171.41200000000001</v>
      </c>
    </row>
    <row r="1538" spans="1:20" x14ac:dyDescent="0.25">
      <c r="A1538" t="s">
        <v>130</v>
      </c>
      <c r="B1538">
        <v>740032</v>
      </c>
      <c r="C1538" t="s">
        <v>29</v>
      </c>
      <c r="D1538" t="s">
        <v>21</v>
      </c>
      <c r="E1538" t="s">
        <v>189</v>
      </c>
      <c r="F1538" s="1">
        <v>0.59375</v>
      </c>
      <c r="G1538" t="s">
        <v>187</v>
      </c>
      <c r="H1538" t="s">
        <v>36</v>
      </c>
      <c r="I1538" s="1">
        <v>0.63402777777777775</v>
      </c>
      <c r="J1538" t="s">
        <v>25</v>
      </c>
      <c r="K1538" t="s">
        <v>23</v>
      </c>
      <c r="L1538">
        <v>44.033000000000001</v>
      </c>
      <c r="M1538" t="s">
        <v>592</v>
      </c>
      <c r="N1538">
        <v>4</v>
      </c>
      <c r="P1538">
        <v>1</v>
      </c>
      <c r="S1538">
        <f t="shared" si="82"/>
        <v>44.033000000000001</v>
      </c>
      <c r="T1538">
        <f t="shared" si="83"/>
        <v>176.13200000000001</v>
      </c>
    </row>
    <row r="1539" spans="1:20" x14ac:dyDescent="0.25">
      <c r="A1539" t="s">
        <v>42</v>
      </c>
      <c r="B1539">
        <v>740061</v>
      </c>
      <c r="C1539" t="s">
        <v>29</v>
      </c>
      <c r="D1539" t="s">
        <v>21</v>
      </c>
      <c r="E1539" t="s">
        <v>192</v>
      </c>
      <c r="F1539" s="1">
        <v>0.5625</v>
      </c>
      <c r="G1539" t="s">
        <v>187</v>
      </c>
      <c r="H1539" t="s">
        <v>45</v>
      </c>
      <c r="I1539" s="1">
        <v>0.60416666666666663</v>
      </c>
      <c r="J1539" t="s">
        <v>25</v>
      </c>
      <c r="K1539" t="s">
        <v>23</v>
      </c>
      <c r="L1539">
        <v>42.853000000000002</v>
      </c>
      <c r="M1539" t="s">
        <v>592</v>
      </c>
      <c r="N1539">
        <v>4</v>
      </c>
      <c r="P1539">
        <v>1</v>
      </c>
      <c r="S1539">
        <f t="shared" si="82"/>
        <v>42.853000000000002</v>
      </c>
      <c r="T1539">
        <f t="shared" si="83"/>
        <v>171.41200000000001</v>
      </c>
    </row>
    <row r="1540" spans="1:20" x14ac:dyDescent="0.25">
      <c r="A1540" t="s">
        <v>42</v>
      </c>
      <c r="B1540">
        <v>740059</v>
      </c>
      <c r="C1540" t="s">
        <v>29</v>
      </c>
      <c r="D1540" t="s">
        <v>21</v>
      </c>
      <c r="E1540" t="s">
        <v>192</v>
      </c>
      <c r="F1540" s="1">
        <v>0.52083333333333337</v>
      </c>
      <c r="G1540" t="s">
        <v>187</v>
      </c>
      <c r="H1540" t="s">
        <v>45</v>
      </c>
      <c r="I1540" s="1">
        <v>0.5625</v>
      </c>
      <c r="J1540" t="s">
        <v>25</v>
      </c>
      <c r="K1540" t="s">
        <v>23</v>
      </c>
      <c r="L1540">
        <v>42.853000000000002</v>
      </c>
      <c r="M1540" t="s">
        <v>592</v>
      </c>
      <c r="N1540">
        <v>4</v>
      </c>
      <c r="P1540">
        <v>1</v>
      </c>
      <c r="S1540">
        <f t="shared" si="82"/>
        <v>42.853000000000002</v>
      </c>
      <c r="T1540">
        <f t="shared" si="83"/>
        <v>171.41200000000001</v>
      </c>
    </row>
    <row r="1541" spans="1:20" x14ac:dyDescent="0.25">
      <c r="A1541" t="s">
        <v>69</v>
      </c>
      <c r="B1541">
        <v>739146</v>
      </c>
      <c r="C1541" t="s">
        <v>29</v>
      </c>
      <c r="D1541" t="s">
        <v>21</v>
      </c>
      <c r="E1541" t="s">
        <v>219</v>
      </c>
      <c r="F1541" s="1">
        <v>0.27430555555555552</v>
      </c>
      <c r="G1541" t="s">
        <v>89</v>
      </c>
      <c r="H1541" t="s">
        <v>64</v>
      </c>
      <c r="I1541" s="1">
        <v>0.28472222222222221</v>
      </c>
      <c r="K1541" t="s">
        <v>23</v>
      </c>
      <c r="L1541">
        <v>15.074999999999999</v>
      </c>
      <c r="M1541" t="s">
        <v>592</v>
      </c>
      <c r="N1541">
        <v>4</v>
      </c>
      <c r="O1541" t="s">
        <v>30</v>
      </c>
      <c r="P1541">
        <v>1</v>
      </c>
      <c r="Q1541" t="s">
        <v>31</v>
      </c>
      <c r="R1541" t="s">
        <v>32</v>
      </c>
      <c r="S1541">
        <v>15.074999999999999</v>
      </c>
      <c r="T1541">
        <v>60.3</v>
      </c>
    </row>
    <row r="1542" spans="1:20" x14ac:dyDescent="0.25">
      <c r="A1542" t="s">
        <v>69</v>
      </c>
      <c r="B1542">
        <v>736644</v>
      </c>
      <c r="C1542" t="s">
        <v>29</v>
      </c>
      <c r="D1542" t="s">
        <v>21</v>
      </c>
      <c r="E1542" t="s">
        <v>204</v>
      </c>
      <c r="F1542" s="1">
        <v>0.33333333333333331</v>
      </c>
      <c r="G1542" t="s">
        <v>57</v>
      </c>
      <c r="H1542" t="s">
        <v>120</v>
      </c>
      <c r="I1542" s="1">
        <v>0.35069444444444442</v>
      </c>
      <c r="J1542" t="s">
        <v>26</v>
      </c>
      <c r="K1542" t="s">
        <v>23</v>
      </c>
      <c r="L1542">
        <v>13.33</v>
      </c>
      <c r="M1542" t="s">
        <v>592</v>
      </c>
      <c r="N1542">
        <v>4</v>
      </c>
      <c r="O1542" t="s">
        <v>30</v>
      </c>
      <c r="P1542">
        <v>1</v>
      </c>
      <c r="Q1542" t="s">
        <v>31</v>
      </c>
      <c r="R1542" t="s">
        <v>32</v>
      </c>
      <c r="S1542">
        <v>13.33</v>
      </c>
      <c r="T1542">
        <v>53.32</v>
      </c>
    </row>
    <row r="1543" spans="1:20" x14ac:dyDescent="0.25">
      <c r="A1543" t="s">
        <v>54</v>
      </c>
      <c r="B1543">
        <v>736560</v>
      </c>
      <c r="C1543" t="s">
        <v>29</v>
      </c>
      <c r="D1543" t="s">
        <v>21</v>
      </c>
      <c r="E1543" t="s">
        <v>67</v>
      </c>
      <c r="F1543" s="1">
        <v>0.32291666666666669</v>
      </c>
      <c r="G1543" t="s">
        <v>57</v>
      </c>
      <c r="H1543" t="s">
        <v>68</v>
      </c>
      <c r="I1543" s="1">
        <v>0.34375</v>
      </c>
      <c r="J1543" t="s">
        <v>26</v>
      </c>
      <c r="K1543" t="s">
        <v>23</v>
      </c>
      <c r="L1543">
        <v>22.068999999999999</v>
      </c>
      <c r="M1543" t="s">
        <v>592</v>
      </c>
      <c r="N1543">
        <v>4</v>
      </c>
      <c r="O1543" t="s">
        <v>30</v>
      </c>
      <c r="P1543">
        <v>1</v>
      </c>
      <c r="Q1543" t="s">
        <v>31</v>
      </c>
      <c r="R1543" t="s">
        <v>32</v>
      </c>
      <c r="S1543">
        <v>22.068999999999999</v>
      </c>
      <c r="T1543">
        <v>88.275999999999996</v>
      </c>
    </row>
    <row r="1544" spans="1:20" x14ac:dyDescent="0.25">
      <c r="A1544" t="s">
        <v>54</v>
      </c>
      <c r="B1544">
        <v>736611</v>
      </c>
      <c r="C1544" t="s">
        <v>29</v>
      </c>
      <c r="D1544" t="s">
        <v>21</v>
      </c>
      <c r="E1544" t="s">
        <v>67</v>
      </c>
      <c r="F1544" s="1">
        <v>0.5625</v>
      </c>
      <c r="G1544" t="s">
        <v>57</v>
      </c>
      <c r="H1544" t="s">
        <v>68</v>
      </c>
      <c r="I1544" s="1">
        <v>0.58680555555555558</v>
      </c>
      <c r="J1544" t="s">
        <v>25</v>
      </c>
      <c r="K1544" t="s">
        <v>23</v>
      </c>
      <c r="L1544">
        <v>22.068999999999999</v>
      </c>
      <c r="M1544" t="s">
        <v>592</v>
      </c>
      <c r="N1544">
        <v>4</v>
      </c>
      <c r="O1544" t="s">
        <v>30</v>
      </c>
      <c r="P1544">
        <v>1</v>
      </c>
      <c r="Q1544" t="s">
        <v>31</v>
      </c>
      <c r="R1544" t="s">
        <v>32</v>
      </c>
      <c r="S1544">
        <v>22.068999999999999</v>
      </c>
      <c r="T1544">
        <v>88.275999999999996</v>
      </c>
    </row>
    <row r="1545" spans="1:20" x14ac:dyDescent="0.25">
      <c r="A1545" t="s">
        <v>54</v>
      </c>
      <c r="B1545">
        <v>736562</v>
      </c>
      <c r="C1545" t="s">
        <v>29</v>
      </c>
      <c r="D1545" t="s">
        <v>21</v>
      </c>
      <c r="E1545" t="s">
        <v>67</v>
      </c>
      <c r="F1545" s="1">
        <v>0.60416666666666663</v>
      </c>
      <c r="G1545" t="s">
        <v>57</v>
      </c>
      <c r="H1545" t="s">
        <v>68</v>
      </c>
      <c r="I1545" s="1">
        <v>0.62847222222222221</v>
      </c>
      <c r="J1545" t="s">
        <v>25</v>
      </c>
      <c r="K1545" t="s">
        <v>23</v>
      </c>
      <c r="L1545">
        <v>22.068999999999999</v>
      </c>
      <c r="M1545" t="s">
        <v>592</v>
      </c>
      <c r="N1545">
        <v>4</v>
      </c>
      <c r="O1545" t="s">
        <v>30</v>
      </c>
      <c r="P1545">
        <v>1</v>
      </c>
      <c r="Q1545" t="s">
        <v>31</v>
      </c>
      <c r="R1545" t="s">
        <v>32</v>
      </c>
      <c r="S1545">
        <v>22.068999999999999</v>
      </c>
      <c r="T1545">
        <v>88.275999999999996</v>
      </c>
    </row>
    <row r="1546" spans="1:20" x14ac:dyDescent="0.25">
      <c r="A1546" t="s">
        <v>42</v>
      </c>
      <c r="B1546">
        <v>740065</v>
      </c>
      <c r="C1546" t="s">
        <v>29</v>
      </c>
      <c r="D1546" t="s">
        <v>21</v>
      </c>
      <c r="E1546" t="s">
        <v>43</v>
      </c>
      <c r="F1546" s="1">
        <v>0.60416666666666663</v>
      </c>
      <c r="G1546" t="s">
        <v>44</v>
      </c>
      <c r="H1546" t="s">
        <v>45</v>
      </c>
      <c r="I1546" s="1">
        <v>0.64583333333333337</v>
      </c>
      <c r="J1546" t="s">
        <v>25</v>
      </c>
      <c r="K1546" t="s">
        <v>23</v>
      </c>
      <c r="L1546">
        <v>39.843000000000004</v>
      </c>
      <c r="M1546" t="s">
        <v>592</v>
      </c>
      <c r="N1546">
        <v>4</v>
      </c>
      <c r="O1546" t="s">
        <v>30</v>
      </c>
      <c r="P1546">
        <v>1</v>
      </c>
      <c r="Q1546" t="s">
        <v>31</v>
      </c>
      <c r="R1546" t="s">
        <v>32</v>
      </c>
      <c r="S1546">
        <v>39.843000000000004</v>
      </c>
      <c r="T1546">
        <v>159.37200000000001</v>
      </c>
    </row>
    <row r="1547" spans="1:20" x14ac:dyDescent="0.25">
      <c r="A1547" t="s">
        <v>42</v>
      </c>
      <c r="B1547">
        <v>740049</v>
      </c>
      <c r="C1547" t="s">
        <v>29</v>
      </c>
      <c r="D1547" t="s">
        <v>21</v>
      </c>
      <c r="E1547" t="s">
        <v>43</v>
      </c>
      <c r="F1547" s="1">
        <v>0.32291666666666669</v>
      </c>
      <c r="G1547" t="s">
        <v>44</v>
      </c>
      <c r="H1547" t="s">
        <v>45</v>
      </c>
      <c r="I1547" s="1">
        <v>0.35902777777777778</v>
      </c>
      <c r="J1547" t="s">
        <v>26</v>
      </c>
      <c r="K1547" t="s">
        <v>23</v>
      </c>
      <c r="L1547">
        <v>39.843000000000004</v>
      </c>
      <c r="M1547" t="s">
        <v>592</v>
      </c>
      <c r="N1547">
        <v>4</v>
      </c>
      <c r="O1547" t="s">
        <v>30</v>
      </c>
      <c r="P1547">
        <v>1</v>
      </c>
      <c r="Q1547" t="s">
        <v>31</v>
      </c>
      <c r="R1547" t="s">
        <v>32</v>
      </c>
      <c r="S1547">
        <v>39.843000000000004</v>
      </c>
      <c r="T1547">
        <v>159.37200000000001</v>
      </c>
    </row>
    <row r="1548" spans="1:20" x14ac:dyDescent="0.25">
      <c r="A1548" t="s">
        <v>42</v>
      </c>
      <c r="B1548">
        <v>740063</v>
      </c>
      <c r="C1548" t="s">
        <v>29</v>
      </c>
      <c r="D1548" t="s">
        <v>21</v>
      </c>
      <c r="E1548" t="s">
        <v>43</v>
      </c>
      <c r="F1548" s="1">
        <v>0.66319444444444442</v>
      </c>
      <c r="G1548" t="s">
        <v>44</v>
      </c>
      <c r="H1548" t="s">
        <v>45</v>
      </c>
      <c r="I1548" s="1">
        <v>0.70486111111111116</v>
      </c>
      <c r="K1548" t="s">
        <v>23</v>
      </c>
      <c r="L1548">
        <v>39.843000000000004</v>
      </c>
      <c r="M1548" t="s">
        <v>592</v>
      </c>
      <c r="N1548">
        <v>4</v>
      </c>
      <c r="O1548" t="s">
        <v>30</v>
      </c>
      <c r="P1548">
        <v>1</v>
      </c>
      <c r="Q1548" t="s">
        <v>31</v>
      </c>
      <c r="R1548" t="s">
        <v>32</v>
      </c>
      <c r="S1548">
        <v>39.843000000000004</v>
      </c>
      <c r="T1548">
        <v>159.37200000000001</v>
      </c>
    </row>
    <row r="1549" spans="1:20" x14ac:dyDescent="0.25">
      <c r="A1549" t="s">
        <v>42</v>
      </c>
      <c r="B1549">
        <v>740051</v>
      </c>
      <c r="C1549" t="s">
        <v>29</v>
      </c>
      <c r="D1549" t="s">
        <v>21</v>
      </c>
      <c r="E1549" t="s">
        <v>43</v>
      </c>
      <c r="F1549" s="1">
        <v>0.70833333333333337</v>
      </c>
      <c r="G1549" t="s">
        <v>44</v>
      </c>
      <c r="H1549" t="s">
        <v>45</v>
      </c>
      <c r="I1549" s="1">
        <v>0.74652777777777779</v>
      </c>
      <c r="J1549" t="s">
        <v>22</v>
      </c>
      <c r="K1549" t="s">
        <v>23</v>
      </c>
      <c r="L1549">
        <v>39.843000000000004</v>
      </c>
      <c r="M1549" t="s">
        <v>592</v>
      </c>
      <c r="N1549">
        <v>4</v>
      </c>
      <c r="P1549">
        <v>1</v>
      </c>
      <c r="S1549">
        <f>P1549*L1549</f>
        <v>39.843000000000004</v>
      </c>
      <c r="T1549">
        <f>S1549*N1549</f>
        <v>159.37200000000001</v>
      </c>
    </row>
    <row r="1550" spans="1:20" x14ac:dyDescent="0.25">
      <c r="A1550" t="s">
        <v>111</v>
      </c>
      <c r="B1550">
        <v>738873</v>
      </c>
      <c r="C1550" t="s">
        <v>29</v>
      </c>
      <c r="D1550" t="s">
        <v>21</v>
      </c>
      <c r="E1550" t="s">
        <v>200</v>
      </c>
      <c r="F1550" s="1">
        <v>0.30902777777777779</v>
      </c>
      <c r="G1550" t="s">
        <v>27</v>
      </c>
      <c r="H1550" t="s">
        <v>36</v>
      </c>
      <c r="I1550" s="1">
        <v>0.3263888888888889</v>
      </c>
      <c r="J1550" t="s">
        <v>26</v>
      </c>
      <c r="K1550" t="s">
        <v>23</v>
      </c>
      <c r="L1550">
        <v>13.423999999999999</v>
      </c>
      <c r="M1550" t="s">
        <v>592</v>
      </c>
      <c r="N1550">
        <v>4</v>
      </c>
      <c r="O1550" t="s">
        <v>30</v>
      </c>
      <c r="P1550">
        <v>1</v>
      </c>
      <c r="Q1550" t="s">
        <v>31</v>
      </c>
      <c r="R1550" t="s">
        <v>32</v>
      </c>
      <c r="S1550">
        <v>13.423999999999999</v>
      </c>
      <c r="T1550">
        <v>53.695999999999998</v>
      </c>
    </row>
    <row r="1551" spans="1:20" x14ac:dyDescent="0.25">
      <c r="A1551" t="s">
        <v>111</v>
      </c>
      <c r="B1551">
        <v>736248</v>
      </c>
      <c r="C1551" t="s">
        <v>29</v>
      </c>
      <c r="D1551" t="s">
        <v>21</v>
      </c>
      <c r="E1551" t="s">
        <v>200</v>
      </c>
      <c r="F1551" s="1">
        <v>0.57638888888888895</v>
      </c>
      <c r="G1551" t="s">
        <v>27</v>
      </c>
      <c r="H1551" t="s">
        <v>36</v>
      </c>
      <c r="I1551" s="1">
        <v>0.59375</v>
      </c>
      <c r="J1551" t="s">
        <v>25</v>
      </c>
      <c r="K1551" t="s">
        <v>23</v>
      </c>
      <c r="L1551">
        <v>13.423999999999999</v>
      </c>
      <c r="M1551" t="s">
        <v>592</v>
      </c>
      <c r="N1551">
        <v>4</v>
      </c>
      <c r="O1551" t="s">
        <v>30</v>
      </c>
      <c r="P1551">
        <v>1</v>
      </c>
      <c r="Q1551" t="s">
        <v>31</v>
      </c>
      <c r="R1551" t="s">
        <v>32</v>
      </c>
      <c r="S1551">
        <v>13.423999999999999</v>
      </c>
      <c r="T1551">
        <v>53.695999999999998</v>
      </c>
    </row>
    <row r="1552" spans="1:20" x14ac:dyDescent="0.25">
      <c r="A1552" t="s">
        <v>42</v>
      </c>
      <c r="B1552">
        <v>740053</v>
      </c>
      <c r="C1552" t="s">
        <v>29</v>
      </c>
      <c r="D1552" t="s">
        <v>21</v>
      </c>
      <c r="E1552" t="s">
        <v>51</v>
      </c>
      <c r="F1552" s="1">
        <v>0.78125</v>
      </c>
      <c r="G1552" t="s">
        <v>52</v>
      </c>
      <c r="H1552" t="s">
        <v>45</v>
      </c>
      <c r="I1552" s="1">
        <v>0.81944444444444453</v>
      </c>
      <c r="J1552" t="s">
        <v>22</v>
      </c>
      <c r="K1552" t="s">
        <v>23</v>
      </c>
      <c r="L1552">
        <v>39.459000000000003</v>
      </c>
      <c r="M1552" t="s">
        <v>592</v>
      </c>
      <c r="N1552">
        <v>4</v>
      </c>
      <c r="O1552" t="s">
        <v>30</v>
      </c>
      <c r="P1552">
        <v>1</v>
      </c>
      <c r="Q1552" t="s">
        <v>31</v>
      </c>
      <c r="R1552" t="s">
        <v>32</v>
      </c>
      <c r="S1552">
        <v>39.459000000000003</v>
      </c>
      <c r="T1552">
        <v>157.83600000000001</v>
      </c>
    </row>
    <row r="1553" spans="1:20" x14ac:dyDescent="0.25">
      <c r="A1553" t="s">
        <v>42</v>
      </c>
      <c r="B1553">
        <v>740054</v>
      </c>
      <c r="C1553" t="s">
        <v>29</v>
      </c>
      <c r="D1553" t="s">
        <v>21</v>
      </c>
      <c r="E1553" t="s">
        <v>46</v>
      </c>
      <c r="F1553" s="1">
        <v>0.55208333333333337</v>
      </c>
      <c r="G1553" t="s">
        <v>47</v>
      </c>
      <c r="H1553" t="s">
        <v>48</v>
      </c>
      <c r="I1553" s="1">
        <v>0.59375</v>
      </c>
      <c r="J1553" t="s">
        <v>25</v>
      </c>
      <c r="K1553" t="s">
        <v>23</v>
      </c>
      <c r="L1553">
        <v>40.116</v>
      </c>
      <c r="M1553" t="s">
        <v>592</v>
      </c>
      <c r="N1553">
        <v>4</v>
      </c>
      <c r="O1553" t="s">
        <v>30</v>
      </c>
      <c r="P1553">
        <v>1</v>
      </c>
      <c r="Q1553" t="s">
        <v>31</v>
      </c>
      <c r="R1553" t="s">
        <v>32</v>
      </c>
      <c r="S1553">
        <v>40.116</v>
      </c>
      <c r="T1553">
        <v>160.464</v>
      </c>
    </row>
    <row r="1554" spans="1:20" x14ac:dyDescent="0.25">
      <c r="A1554" t="s">
        <v>42</v>
      </c>
      <c r="B1554">
        <v>740056</v>
      </c>
      <c r="C1554" t="s">
        <v>29</v>
      </c>
      <c r="D1554" t="s">
        <v>21</v>
      </c>
      <c r="E1554" t="s">
        <v>46</v>
      </c>
      <c r="F1554" s="1">
        <v>0.61458333333333337</v>
      </c>
      <c r="G1554" t="s">
        <v>47</v>
      </c>
      <c r="H1554" t="s">
        <v>48</v>
      </c>
      <c r="I1554" s="1">
        <v>0.65625</v>
      </c>
      <c r="K1554" t="s">
        <v>23</v>
      </c>
      <c r="L1554">
        <v>40.116</v>
      </c>
      <c r="M1554" t="s">
        <v>592</v>
      </c>
      <c r="N1554">
        <v>4</v>
      </c>
      <c r="O1554" t="s">
        <v>30</v>
      </c>
      <c r="P1554">
        <v>1</v>
      </c>
      <c r="Q1554" t="s">
        <v>31</v>
      </c>
      <c r="R1554" t="s">
        <v>32</v>
      </c>
      <c r="S1554">
        <v>40.116</v>
      </c>
      <c r="T1554">
        <v>160.464</v>
      </c>
    </row>
    <row r="1555" spans="1:20" x14ac:dyDescent="0.25">
      <c r="A1555" t="s">
        <v>42</v>
      </c>
      <c r="B1555">
        <v>740060</v>
      </c>
      <c r="C1555" t="s">
        <v>29</v>
      </c>
      <c r="D1555" t="s">
        <v>21</v>
      </c>
      <c r="E1555" t="s">
        <v>49</v>
      </c>
      <c r="F1555" s="1">
        <v>0.72916666666666663</v>
      </c>
      <c r="G1555" t="s">
        <v>47</v>
      </c>
      <c r="H1555" t="s">
        <v>50</v>
      </c>
      <c r="I1555" s="1">
        <v>0.76388888888888884</v>
      </c>
      <c r="J1555" t="s">
        <v>22</v>
      </c>
      <c r="K1555" t="s">
        <v>23</v>
      </c>
      <c r="L1555">
        <v>37.845999999999997</v>
      </c>
      <c r="M1555" t="s">
        <v>592</v>
      </c>
      <c r="N1555">
        <v>4</v>
      </c>
      <c r="O1555" t="s">
        <v>30</v>
      </c>
      <c r="P1555">
        <v>1</v>
      </c>
      <c r="Q1555" t="s">
        <v>31</v>
      </c>
      <c r="R1555" t="s">
        <v>32</v>
      </c>
      <c r="S1555">
        <v>37.845999999999997</v>
      </c>
      <c r="T1555">
        <v>151.38399999999999</v>
      </c>
    </row>
    <row r="1556" spans="1:20" x14ac:dyDescent="0.25">
      <c r="A1556" t="s">
        <v>42</v>
      </c>
      <c r="B1556">
        <v>740050</v>
      </c>
      <c r="C1556" t="s">
        <v>29</v>
      </c>
      <c r="D1556" t="s">
        <v>21</v>
      </c>
      <c r="E1556" t="s">
        <v>203</v>
      </c>
      <c r="F1556" s="1">
        <v>0.28819444444444448</v>
      </c>
      <c r="G1556" t="s">
        <v>47</v>
      </c>
      <c r="H1556" t="s">
        <v>37</v>
      </c>
      <c r="I1556" s="1">
        <v>0.34027777777777773</v>
      </c>
      <c r="J1556" t="s">
        <v>26</v>
      </c>
      <c r="K1556" t="s">
        <v>23</v>
      </c>
      <c r="L1556">
        <v>48.220999999999997</v>
      </c>
      <c r="M1556" t="s">
        <v>592</v>
      </c>
      <c r="N1556">
        <v>4</v>
      </c>
      <c r="O1556" t="s">
        <v>30</v>
      </c>
      <c r="P1556">
        <v>1</v>
      </c>
      <c r="Q1556" t="s">
        <v>31</v>
      </c>
      <c r="R1556" t="s">
        <v>32</v>
      </c>
      <c r="S1556">
        <v>48.220999999999997</v>
      </c>
      <c r="T1556">
        <v>192.88399999999999</v>
      </c>
    </row>
    <row r="1557" spans="1:20" x14ac:dyDescent="0.25">
      <c r="A1557" t="s">
        <v>42</v>
      </c>
      <c r="B1557">
        <v>740048</v>
      </c>
      <c r="C1557" t="s">
        <v>29</v>
      </c>
      <c r="D1557" t="s">
        <v>21</v>
      </c>
      <c r="E1557" t="s">
        <v>46</v>
      </c>
      <c r="F1557" s="1">
        <v>0.27083333333333331</v>
      </c>
      <c r="G1557" t="s">
        <v>47</v>
      </c>
      <c r="H1557" t="s">
        <v>48</v>
      </c>
      <c r="I1557" s="1">
        <v>0.31111111111111112</v>
      </c>
      <c r="J1557" t="s">
        <v>26</v>
      </c>
      <c r="K1557" t="s">
        <v>23</v>
      </c>
      <c r="L1557">
        <v>40.116</v>
      </c>
      <c r="M1557" t="s">
        <v>592</v>
      </c>
      <c r="N1557">
        <v>4</v>
      </c>
      <c r="O1557" t="s">
        <v>30</v>
      </c>
      <c r="P1557">
        <v>1</v>
      </c>
      <c r="Q1557" t="s">
        <v>31</v>
      </c>
      <c r="R1557" t="s">
        <v>32</v>
      </c>
      <c r="S1557">
        <v>40.116</v>
      </c>
      <c r="T1557">
        <v>160.464</v>
      </c>
    </row>
    <row r="1558" spans="1:20" x14ac:dyDescent="0.25">
      <c r="A1558" t="s">
        <v>42</v>
      </c>
      <c r="B1558">
        <v>740052</v>
      </c>
      <c r="C1558" t="s">
        <v>29</v>
      </c>
      <c r="D1558" t="s">
        <v>21</v>
      </c>
      <c r="E1558" t="s">
        <v>203</v>
      </c>
      <c r="F1558" s="1">
        <v>0.30902777777777779</v>
      </c>
      <c r="G1558" t="s">
        <v>47</v>
      </c>
      <c r="H1558" t="s">
        <v>37</v>
      </c>
      <c r="I1558" s="1">
        <v>0.36319444444444443</v>
      </c>
      <c r="J1558" t="s">
        <v>26</v>
      </c>
      <c r="K1558" t="s">
        <v>23</v>
      </c>
      <c r="L1558">
        <v>48.220999999999997</v>
      </c>
      <c r="M1558" t="s">
        <v>592</v>
      </c>
      <c r="N1558">
        <v>4</v>
      </c>
      <c r="O1558" t="s">
        <v>30</v>
      </c>
      <c r="P1558">
        <v>1</v>
      </c>
      <c r="Q1558" t="s">
        <v>31</v>
      </c>
      <c r="R1558" t="s">
        <v>32</v>
      </c>
      <c r="S1558">
        <v>48.220999999999997</v>
      </c>
      <c r="T1558">
        <v>192.88399999999999</v>
      </c>
    </row>
    <row r="1559" spans="1:20" x14ac:dyDescent="0.25">
      <c r="A1559" t="s">
        <v>116</v>
      </c>
      <c r="B1559">
        <v>738871</v>
      </c>
      <c r="C1559" t="s">
        <v>29</v>
      </c>
      <c r="D1559" t="s">
        <v>21</v>
      </c>
      <c r="E1559" t="s">
        <v>173</v>
      </c>
      <c r="F1559" s="1">
        <v>0.27083333333333331</v>
      </c>
      <c r="G1559" t="s">
        <v>147</v>
      </c>
      <c r="H1559" t="s">
        <v>36</v>
      </c>
      <c r="I1559" s="1">
        <v>0.29930555555555555</v>
      </c>
      <c r="J1559" t="s">
        <v>26</v>
      </c>
      <c r="K1559" t="s">
        <v>23</v>
      </c>
      <c r="L1559">
        <v>26.135000000000002</v>
      </c>
      <c r="M1559" t="s">
        <v>592</v>
      </c>
      <c r="N1559">
        <v>4</v>
      </c>
      <c r="O1559" t="s">
        <v>30</v>
      </c>
      <c r="P1559">
        <v>1</v>
      </c>
      <c r="Q1559" t="s">
        <v>31</v>
      </c>
      <c r="R1559" t="s">
        <v>32</v>
      </c>
      <c r="S1559">
        <v>26.135000000000002</v>
      </c>
      <c r="T1559">
        <v>104.54</v>
      </c>
    </row>
    <row r="1560" spans="1:20" x14ac:dyDescent="0.25">
      <c r="A1560" t="s">
        <v>116</v>
      </c>
      <c r="B1560">
        <v>736150</v>
      </c>
      <c r="C1560" t="s">
        <v>29</v>
      </c>
      <c r="D1560" t="s">
        <v>21</v>
      </c>
      <c r="E1560" t="s">
        <v>173</v>
      </c>
      <c r="F1560" s="1">
        <v>0.39583333333333331</v>
      </c>
      <c r="G1560" t="s">
        <v>147</v>
      </c>
      <c r="H1560" t="s">
        <v>36</v>
      </c>
      <c r="I1560" s="1">
        <v>0.42430555555555555</v>
      </c>
      <c r="K1560" t="s">
        <v>23</v>
      </c>
      <c r="L1560">
        <v>26.135000000000002</v>
      </c>
      <c r="M1560" t="s">
        <v>592</v>
      </c>
      <c r="N1560">
        <v>4</v>
      </c>
      <c r="O1560" t="s">
        <v>30</v>
      </c>
      <c r="P1560">
        <v>1</v>
      </c>
      <c r="Q1560" t="s">
        <v>31</v>
      </c>
      <c r="R1560" t="s">
        <v>32</v>
      </c>
      <c r="S1560">
        <v>26.135000000000002</v>
      </c>
      <c r="T1560">
        <v>104.54</v>
      </c>
    </row>
    <row r="1561" spans="1:20" x14ac:dyDescent="0.25">
      <c r="A1561" t="s">
        <v>116</v>
      </c>
      <c r="B1561">
        <v>736153</v>
      </c>
      <c r="C1561" t="s">
        <v>29</v>
      </c>
      <c r="D1561" t="s">
        <v>21</v>
      </c>
      <c r="E1561" t="s">
        <v>173</v>
      </c>
      <c r="F1561" s="1">
        <v>0.58680555555555558</v>
      </c>
      <c r="G1561" t="s">
        <v>147</v>
      </c>
      <c r="H1561" t="s">
        <v>36</v>
      </c>
      <c r="I1561" s="1">
        <v>0.61527777777777781</v>
      </c>
      <c r="J1561" t="s">
        <v>25</v>
      </c>
      <c r="K1561" t="s">
        <v>23</v>
      </c>
      <c r="L1561">
        <v>26.135000000000002</v>
      </c>
      <c r="M1561" t="s">
        <v>592</v>
      </c>
      <c r="N1561">
        <v>4</v>
      </c>
      <c r="O1561" t="s">
        <v>30</v>
      </c>
      <c r="P1561">
        <v>1</v>
      </c>
      <c r="Q1561" t="s">
        <v>31</v>
      </c>
      <c r="R1561" t="s">
        <v>32</v>
      </c>
      <c r="S1561">
        <v>26.135000000000002</v>
      </c>
      <c r="T1561">
        <v>104.54</v>
      </c>
    </row>
    <row r="1562" spans="1:20" x14ac:dyDescent="0.25">
      <c r="A1562" t="s">
        <v>116</v>
      </c>
      <c r="B1562">
        <v>736151</v>
      </c>
      <c r="C1562" t="s">
        <v>29</v>
      </c>
      <c r="D1562" t="s">
        <v>21</v>
      </c>
      <c r="E1562" t="s">
        <v>173</v>
      </c>
      <c r="F1562" s="1">
        <v>0.8125</v>
      </c>
      <c r="G1562" t="s">
        <v>147</v>
      </c>
      <c r="H1562" t="s">
        <v>36</v>
      </c>
      <c r="I1562" s="1">
        <v>0.84097222222222223</v>
      </c>
      <c r="J1562" t="s">
        <v>22</v>
      </c>
      <c r="K1562" t="s">
        <v>23</v>
      </c>
      <c r="L1562">
        <v>26.135000000000002</v>
      </c>
      <c r="M1562" t="s">
        <v>592</v>
      </c>
      <c r="N1562">
        <v>4</v>
      </c>
      <c r="O1562" t="s">
        <v>30</v>
      </c>
      <c r="P1562">
        <v>1</v>
      </c>
      <c r="Q1562" t="s">
        <v>31</v>
      </c>
      <c r="R1562" t="s">
        <v>32</v>
      </c>
      <c r="S1562">
        <v>26.135000000000002</v>
      </c>
      <c r="T1562">
        <v>104.54</v>
      </c>
    </row>
    <row r="1563" spans="1:20" x14ac:dyDescent="0.25">
      <c r="A1563" t="s">
        <v>116</v>
      </c>
      <c r="B1563">
        <v>736149</v>
      </c>
      <c r="C1563" t="s">
        <v>29</v>
      </c>
      <c r="D1563" t="s">
        <v>21</v>
      </c>
      <c r="E1563" t="s">
        <v>173</v>
      </c>
      <c r="F1563" s="1">
        <v>0.3125</v>
      </c>
      <c r="G1563" t="s">
        <v>147</v>
      </c>
      <c r="H1563" t="s">
        <v>36</v>
      </c>
      <c r="I1563" s="1">
        <v>0.34027777777777773</v>
      </c>
      <c r="J1563" t="s">
        <v>26</v>
      </c>
      <c r="K1563" t="s">
        <v>23</v>
      </c>
      <c r="L1563">
        <v>26.135000000000002</v>
      </c>
      <c r="M1563" t="s">
        <v>592</v>
      </c>
      <c r="N1563">
        <v>4</v>
      </c>
      <c r="O1563" t="s">
        <v>30</v>
      </c>
      <c r="P1563">
        <v>1</v>
      </c>
      <c r="Q1563" t="s">
        <v>31</v>
      </c>
      <c r="R1563" t="s">
        <v>32</v>
      </c>
      <c r="S1563">
        <v>26.135000000000002</v>
      </c>
      <c r="T1563">
        <v>104.54</v>
      </c>
    </row>
    <row r="1564" spans="1:20" x14ac:dyDescent="0.25">
      <c r="A1564" t="s">
        <v>116</v>
      </c>
      <c r="B1564">
        <v>738402</v>
      </c>
      <c r="C1564" t="s">
        <v>29</v>
      </c>
      <c r="D1564" t="s">
        <v>21</v>
      </c>
      <c r="E1564" t="s">
        <v>173</v>
      </c>
      <c r="F1564" s="1">
        <v>0.4826388888888889</v>
      </c>
      <c r="G1564" t="s">
        <v>147</v>
      </c>
      <c r="H1564" t="s">
        <v>36</v>
      </c>
      <c r="I1564" s="1">
        <v>0.50763888888888886</v>
      </c>
      <c r="K1564" t="s">
        <v>23</v>
      </c>
      <c r="L1564">
        <v>26.135000000000002</v>
      </c>
      <c r="M1564" t="s">
        <v>592</v>
      </c>
      <c r="N1564">
        <v>4</v>
      </c>
      <c r="P1564">
        <v>1</v>
      </c>
      <c r="S1564">
        <f>P1564*L1564</f>
        <v>26.135000000000002</v>
      </c>
      <c r="T1564">
        <f>S1564*N1564</f>
        <v>104.54</v>
      </c>
    </row>
    <row r="1565" spans="1:20" x14ac:dyDescent="0.25">
      <c r="A1565" t="s">
        <v>69</v>
      </c>
      <c r="B1565">
        <v>736640</v>
      </c>
      <c r="C1565" t="s">
        <v>29</v>
      </c>
      <c r="D1565" t="s">
        <v>21</v>
      </c>
      <c r="E1565" t="s">
        <v>174</v>
      </c>
      <c r="F1565" s="1">
        <v>0.375</v>
      </c>
      <c r="G1565" t="s">
        <v>57</v>
      </c>
      <c r="H1565" t="s">
        <v>107</v>
      </c>
      <c r="I1565" s="1">
        <v>0.39583333333333331</v>
      </c>
      <c r="K1565" t="s">
        <v>23</v>
      </c>
      <c r="L1565">
        <v>21.827999999999999</v>
      </c>
      <c r="M1565" t="s">
        <v>592</v>
      </c>
      <c r="N1565">
        <v>4</v>
      </c>
      <c r="O1565" t="s">
        <v>30</v>
      </c>
      <c r="P1565">
        <v>1</v>
      </c>
      <c r="Q1565" t="s">
        <v>31</v>
      </c>
      <c r="R1565" t="s">
        <v>32</v>
      </c>
      <c r="S1565">
        <v>21.827999999999999</v>
      </c>
      <c r="T1565">
        <v>87.311999999999998</v>
      </c>
    </row>
    <row r="1566" spans="1:20" x14ac:dyDescent="0.25">
      <c r="A1566" t="s">
        <v>69</v>
      </c>
      <c r="B1566">
        <v>736643</v>
      </c>
      <c r="C1566" t="s">
        <v>29</v>
      </c>
      <c r="D1566" t="s">
        <v>21</v>
      </c>
      <c r="E1566" t="s">
        <v>175</v>
      </c>
      <c r="F1566" s="1">
        <v>0.51041666666666663</v>
      </c>
      <c r="G1566" t="s">
        <v>57</v>
      </c>
      <c r="H1566" t="s">
        <v>64</v>
      </c>
      <c r="I1566" s="1">
        <v>0.54166666666666663</v>
      </c>
      <c r="J1566" t="s">
        <v>25</v>
      </c>
      <c r="K1566" t="s">
        <v>23</v>
      </c>
      <c r="L1566">
        <v>35.573</v>
      </c>
      <c r="M1566" t="s">
        <v>592</v>
      </c>
      <c r="N1566">
        <v>4</v>
      </c>
      <c r="O1566" t="s">
        <v>30</v>
      </c>
      <c r="P1566">
        <v>1</v>
      </c>
      <c r="Q1566" t="s">
        <v>31</v>
      </c>
      <c r="R1566" t="s">
        <v>32</v>
      </c>
      <c r="S1566">
        <v>35.573</v>
      </c>
      <c r="T1566">
        <v>142.292</v>
      </c>
    </row>
    <row r="1567" spans="1:20" x14ac:dyDescent="0.25">
      <c r="A1567" t="s">
        <v>69</v>
      </c>
      <c r="B1567">
        <v>736639</v>
      </c>
      <c r="C1567" t="s">
        <v>29</v>
      </c>
      <c r="D1567" t="s">
        <v>21</v>
      </c>
      <c r="E1567" t="s">
        <v>174</v>
      </c>
      <c r="F1567" s="1">
        <v>0.58333333333333337</v>
      </c>
      <c r="G1567" t="s">
        <v>57</v>
      </c>
      <c r="H1567" t="s">
        <v>107</v>
      </c>
      <c r="I1567" s="1">
        <v>0.60416666666666663</v>
      </c>
      <c r="J1567" t="s">
        <v>25</v>
      </c>
      <c r="K1567" t="s">
        <v>23</v>
      </c>
      <c r="L1567">
        <v>21.827999999999999</v>
      </c>
      <c r="M1567" t="s">
        <v>592</v>
      </c>
      <c r="N1567">
        <v>4</v>
      </c>
      <c r="O1567" t="s">
        <v>30</v>
      </c>
      <c r="P1567">
        <v>1</v>
      </c>
      <c r="Q1567" t="s">
        <v>31</v>
      </c>
      <c r="R1567" t="s">
        <v>32</v>
      </c>
      <c r="S1567">
        <v>21.827999999999999</v>
      </c>
      <c r="T1567">
        <v>87.311999999999998</v>
      </c>
    </row>
    <row r="1568" spans="1:20" x14ac:dyDescent="0.25">
      <c r="A1568" t="s">
        <v>69</v>
      </c>
      <c r="B1568">
        <v>736641</v>
      </c>
      <c r="C1568" t="s">
        <v>29</v>
      </c>
      <c r="D1568" t="s">
        <v>21</v>
      </c>
      <c r="E1568" t="s">
        <v>174</v>
      </c>
      <c r="F1568" s="1">
        <v>0.70833333333333337</v>
      </c>
      <c r="G1568" t="s">
        <v>57</v>
      </c>
      <c r="H1568" t="s">
        <v>107</v>
      </c>
      <c r="I1568" s="1">
        <v>0.73263888888888884</v>
      </c>
      <c r="J1568" t="s">
        <v>22</v>
      </c>
      <c r="K1568" t="s">
        <v>23</v>
      </c>
      <c r="L1568">
        <v>21.827999999999999</v>
      </c>
      <c r="M1568" t="s">
        <v>592</v>
      </c>
      <c r="N1568">
        <v>4</v>
      </c>
      <c r="O1568" t="s">
        <v>30</v>
      </c>
      <c r="P1568">
        <v>1</v>
      </c>
      <c r="Q1568" t="s">
        <v>31</v>
      </c>
      <c r="R1568" t="s">
        <v>32</v>
      </c>
      <c r="S1568">
        <v>21.827999999999999</v>
      </c>
      <c r="T1568">
        <v>87.311999999999998</v>
      </c>
    </row>
    <row r="1569" spans="1:20" x14ac:dyDescent="0.25">
      <c r="A1569" t="s">
        <v>69</v>
      </c>
      <c r="B1569">
        <v>736642</v>
      </c>
      <c r="C1569" t="s">
        <v>29</v>
      </c>
      <c r="D1569" t="s">
        <v>21</v>
      </c>
      <c r="E1569" t="s">
        <v>175</v>
      </c>
      <c r="F1569" s="1">
        <v>0.28472222222222221</v>
      </c>
      <c r="G1569" t="s">
        <v>57</v>
      </c>
      <c r="H1569" t="s">
        <v>64</v>
      </c>
      <c r="I1569" s="1">
        <v>0.32291666666666669</v>
      </c>
      <c r="J1569" t="s">
        <v>26</v>
      </c>
      <c r="K1569" t="s">
        <v>23</v>
      </c>
      <c r="L1569">
        <v>35.573</v>
      </c>
      <c r="M1569" t="s">
        <v>592</v>
      </c>
      <c r="N1569">
        <v>4</v>
      </c>
      <c r="O1569" t="s">
        <v>30</v>
      </c>
      <c r="P1569">
        <v>1</v>
      </c>
      <c r="Q1569" t="s">
        <v>31</v>
      </c>
      <c r="R1569" t="s">
        <v>32</v>
      </c>
      <c r="S1569">
        <v>35.573</v>
      </c>
      <c r="T1569">
        <v>142.292</v>
      </c>
    </row>
    <row r="1570" spans="1:20" x14ac:dyDescent="0.25">
      <c r="A1570" t="s">
        <v>130</v>
      </c>
      <c r="B1570">
        <v>738956</v>
      </c>
      <c r="C1570" t="s">
        <v>29</v>
      </c>
      <c r="D1570" t="s">
        <v>21</v>
      </c>
      <c r="E1570" t="s">
        <v>155</v>
      </c>
      <c r="F1570" s="1">
        <v>0.55208333333333337</v>
      </c>
      <c r="G1570" t="s">
        <v>36</v>
      </c>
      <c r="H1570" t="s">
        <v>37</v>
      </c>
      <c r="I1570" s="1">
        <v>0.59166666666666667</v>
      </c>
      <c r="J1570" t="s">
        <v>25</v>
      </c>
      <c r="K1570" t="s">
        <v>23</v>
      </c>
      <c r="L1570">
        <v>41.575000000000003</v>
      </c>
      <c r="M1570" t="s">
        <v>592</v>
      </c>
      <c r="N1570">
        <v>4</v>
      </c>
      <c r="O1570" t="s">
        <v>30</v>
      </c>
      <c r="P1570">
        <v>1</v>
      </c>
      <c r="Q1570" t="s">
        <v>31</v>
      </c>
      <c r="R1570" t="s">
        <v>32</v>
      </c>
      <c r="S1570">
        <v>41.575000000000003</v>
      </c>
      <c r="T1570">
        <v>166.3</v>
      </c>
    </row>
    <row r="1571" spans="1:20" x14ac:dyDescent="0.25">
      <c r="A1571" t="s">
        <v>34</v>
      </c>
      <c r="B1571">
        <v>737586</v>
      </c>
      <c r="C1571" t="s">
        <v>29</v>
      </c>
      <c r="D1571" t="s">
        <v>21</v>
      </c>
      <c r="E1571" t="s">
        <v>185</v>
      </c>
      <c r="F1571" s="1">
        <v>0.74305555555555547</v>
      </c>
      <c r="G1571" t="s">
        <v>36</v>
      </c>
      <c r="H1571" t="s">
        <v>37</v>
      </c>
      <c r="I1571" s="1">
        <v>0.79166666666666663</v>
      </c>
      <c r="J1571" t="s">
        <v>22</v>
      </c>
      <c r="K1571" t="s">
        <v>23</v>
      </c>
      <c r="L1571">
        <v>46.845999999999997</v>
      </c>
      <c r="M1571" t="s">
        <v>592</v>
      </c>
      <c r="N1571">
        <v>4</v>
      </c>
      <c r="O1571" t="s">
        <v>30</v>
      </c>
      <c r="P1571">
        <v>1</v>
      </c>
      <c r="Q1571" t="s">
        <v>31</v>
      </c>
      <c r="R1571" t="s">
        <v>32</v>
      </c>
      <c r="S1571">
        <v>46.845999999999997</v>
      </c>
      <c r="T1571">
        <v>187.38399999999999</v>
      </c>
    </row>
    <row r="1572" spans="1:20" x14ac:dyDescent="0.25">
      <c r="A1572" t="s">
        <v>34</v>
      </c>
      <c r="B1572">
        <v>737577</v>
      </c>
      <c r="C1572" t="s">
        <v>29</v>
      </c>
      <c r="D1572" t="s">
        <v>21</v>
      </c>
      <c r="E1572" t="s">
        <v>185</v>
      </c>
      <c r="F1572" s="1">
        <v>0.36805555555555558</v>
      </c>
      <c r="G1572" t="s">
        <v>36</v>
      </c>
      <c r="H1572" t="s">
        <v>37</v>
      </c>
      <c r="I1572" s="1">
        <v>0.41666666666666669</v>
      </c>
      <c r="K1572" t="s">
        <v>23</v>
      </c>
      <c r="L1572">
        <v>46.845999999999997</v>
      </c>
      <c r="M1572" t="s">
        <v>592</v>
      </c>
      <c r="N1572">
        <v>4</v>
      </c>
      <c r="O1572" t="s">
        <v>30</v>
      </c>
      <c r="P1572">
        <v>1</v>
      </c>
      <c r="Q1572" t="s">
        <v>31</v>
      </c>
      <c r="R1572" t="s">
        <v>32</v>
      </c>
      <c r="S1572">
        <v>46.845999999999997</v>
      </c>
      <c r="T1572">
        <v>187.38399999999999</v>
      </c>
    </row>
    <row r="1573" spans="1:20" x14ac:dyDescent="0.25">
      <c r="A1573" t="s">
        <v>34</v>
      </c>
      <c r="B1573">
        <v>737578</v>
      </c>
      <c r="C1573" t="s">
        <v>29</v>
      </c>
      <c r="D1573" t="s">
        <v>21</v>
      </c>
      <c r="E1573" t="s">
        <v>185</v>
      </c>
      <c r="F1573" s="1">
        <v>0.40972222222222227</v>
      </c>
      <c r="G1573" t="s">
        <v>36</v>
      </c>
      <c r="H1573" t="s">
        <v>37</v>
      </c>
      <c r="I1573" s="1">
        <v>0.45833333333333331</v>
      </c>
      <c r="K1573" t="s">
        <v>23</v>
      </c>
      <c r="L1573">
        <v>46.845999999999997</v>
      </c>
      <c r="M1573" t="s">
        <v>592</v>
      </c>
      <c r="N1573">
        <v>4</v>
      </c>
      <c r="O1573" t="s">
        <v>30</v>
      </c>
      <c r="P1573">
        <v>1</v>
      </c>
      <c r="Q1573" t="s">
        <v>31</v>
      </c>
      <c r="R1573" t="s">
        <v>32</v>
      </c>
      <c r="S1573">
        <v>46.845999999999997</v>
      </c>
      <c r="T1573">
        <v>187.38399999999999</v>
      </c>
    </row>
    <row r="1574" spans="1:20" x14ac:dyDescent="0.25">
      <c r="A1574" t="s">
        <v>34</v>
      </c>
      <c r="B1574">
        <v>737579</v>
      </c>
      <c r="C1574" t="s">
        <v>29</v>
      </c>
      <c r="D1574" t="s">
        <v>21</v>
      </c>
      <c r="E1574" t="s">
        <v>185</v>
      </c>
      <c r="F1574" s="1">
        <v>0.4513888888888889</v>
      </c>
      <c r="G1574" t="s">
        <v>36</v>
      </c>
      <c r="H1574" t="s">
        <v>37</v>
      </c>
      <c r="I1574" s="1">
        <v>0.5</v>
      </c>
      <c r="K1574" t="s">
        <v>23</v>
      </c>
      <c r="L1574">
        <v>46.845999999999997</v>
      </c>
      <c r="M1574" t="s">
        <v>592</v>
      </c>
      <c r="N1574">
        <v>4</v>
      </c>
      <c r="O1574" t="s">
        <v>30</v>
      </c>
      <c r="P1574">
        <v>1</v>
      </c>
      <c r="Q1574" t="s">
        <v>31</v>
      </c>
      <c r="R1574" t="s">
        <v>32</v>
      </c>
      <c r="S1574">
        <v>46.845999999999997</v>
      </c>
      <c r="T1574">
        <v>187.38399999999999</v>
      </c>
    </row>
    <row r="1575" spans="1:20" x14ac:dyDescent="0.25">
      <c r="A1575" t="s">
        <v>34</v>
      </c>
      <c r="B1575">
        <v>737580</v>
      </c>
      <c r="C1575" t="s">
        <v>29</v>
      </c>
      <c r="D1575" t="s">
        <v>21</v>
      </c>
      <c r="E1575" t="s">
        <v>185</v>
      </c>
      <c r="F1575" s="1">
        <v>0.49305555555555558</v>
      </c>
      <c r="G1575" t="s">
        <v>36</v>
      </c>
      <c r="H1575" t="s">
        <v>37</v>
      </c>
      <c r="I1575" s="1">
        <v>0.54166666666666663</v>
      </c>
      <c r="K1575" t="s">
        <v>23</v>
      </c>
      <c r="L1575">
        <v>46.845999999999997</v>
      </c>
      <c r="M1575" t="s">
        <v>592</v>
      </c>
      <c r="N1575">
        <v>4</v>
      </c>
      <c r="O1575" t="s">
        <v>30</v>
      </c>
      <c r="P1575">
        <v>1</v>
      </c>
      <c r="Q1575" t="s">
        <v>31</v>
      </c>
      <c r="R1575" t="s">
        <v>32</v>
      </c>
      <c r="S1575">
        <v>46.845999999999997</v>
      </c>
      <c r="T1575">
        <v>187.38399999999999</v>
      </c>
    </row>
    <row r="1576" spans="1:20" x14ac:dyDescent="0.25">
      <c r="A1576" t="s">
        <v>34</v>
      </c>
      <c r="B1576">
        <v>737581</v>
      </c>
      <c r="C1576" t="s">
        <v>29</v>
      </c>
      <c r="D1576" t="s">
        <v>21</v>
      </c>
      <c r="E1576" t="s">
        <v>185</v>
      </c>
      <c r="F1576" s="1">
        <v>0.53472222222222221</v>
      </c>
      <c r="G1576" t="s">
        <v>36</v>
      </c>
      <c r="H1576" t="s">
        <v>37</v>
      </c>
      <c r="I1576" s="1">
        <v>0.58333333333333337</v>
      </c>
      <c r="J1576" t="s">
        <v>25</v>
      </c>
      <c r="K1576" t="s">
        <v>23</v>
      </c>
      <c r="L1576">
        <v>46.845999999999997</v>
      </c>
      <c r="M1576" t="s">
        <v>592</v>
      </c>
      <c r="N1576">
        <v>4</v>
      </c>
      <c r="O1576" t="s">
        <v>30</v>
      </c>
      <c r="P1576">
        <v>1</v>
      </c>
      <c r="Q1576" t="s">
        <v>31</v>
      </c>
      <c r="R1576" t="s">
        <v>32</v>
      </c>
      <c r="S1576">
        <v>46.845999999999997</v>
      </c>
      <c r="T1576">
        <v>187.38399999999999</v>
      </c>
    </row>
    <row r="1577" spans="1:20" x14ac:dyDescent="0.25">
      <c r="A1577" t="s">
        <v>34</v>
      </c>
      <c r="B1577">
        <v>737582</v>
      </c>
      <c r="C1577" t="s">
        <v>29</v>
      </c>
      <c r="D1577" t="s">
        <v>21</v>
      </c>
      <c r="E1577" t="s">
        <v>185</v>
      </c>
      <c r="F1577" s="1">
        <v>0.57638888888888895</v>
      </c>
      <c r="G1577" t="s">
        <v>36</v>
      </c>
      <c r="H1577" t="s">
        <v>37</v>
      </c>
      <c r="I1577" s="1">
        <v>0.625</v>
      </c>
      <c r="J1577" t="s">
        <v>25</v>
      </c>
      <c r="K1577" t="s">
        <v>23</v>
      </c>
      <c r="L1577">
        <v>46.845999999999997</v>
      </c>
      <c r="M1577" t="s">
        <v>592</v>
      </c>
      <c r="N1577">
        <v>4</v>
      </c>
      <c r="O1577" t="s">
        <v>30</v>
      </c>
      <c r="P1577">
        <v>1</v>
      </c>
      <c r="Q1577" t="s">
        <v>31</v>
      </c>
      <c r="R1577" t="s">
        <v>32</v>
      </c>
      <c r="S1577">
        <v>46.845999999999997</v>
      </c>
      <c r="T1577">
        <v>187.38399999999999</v>
      </c>
    </row>
    <row r="1578" spans="1:20" x14ac:dyDescent="0.25">
      <c r="A1578" t="s">
        <v>130</v>
      </c>
      <c r="B1578">
        <v>737251</v>
      </c>
      <c r="C1578" t="s">
        <v>29</v>
      </c>
      <c r="D1578" t="s">
        <v>21</v>
      </c>
      <c r="E1578" t="s">
        <v>155</v>
      </c>
      <c r="F1578" s="1">
        <v>0.68055555555555547</v>
      </c>
      <c r="G1578" t="s">
        <v>36</v>
      </c>
      <c r="H1578" t="s">
        <v>37</v>
      </c>
      <c r="I1578" s="1">
        <v>0.72083333333333333</v>
      </c>
      <c r="K1578" t="s">
        <v>23</v>
      </c>
      <c r="L1578">
        <v>41.575000000000003</v>
      </c>
      <c r="M1578" t="s">
        <v>592</v>
      </c>
      <c r="N1578">
        <v>4</v>
      </c>
      <c r="O1578" t="s">
        <v>30</v>
      </c>
      <c r="P1578">
        <v>1</v>
      </c>
      <c r="Q1578" t="s">
        <v>31</v>
      </c>
      <c r="R1578" t="s">
        <v>32</v>
      </c>
      <c r="S1578">
        <v>41.575000000000003</v>
      </c>
      <c r="T1578">
        <v>166.3</v>
      </c>
    </row>
    <row r="1579" spans="1:20" x14ac:dyDescent="0.25">
      <c r="A1579" t="s">
        <v>34</v>
      </c>
      <c r="B1579">
        <v>737584</v>
      </c>
      <c r="C1579" t="s">
        <v>29</v>
      </c>
      <c r="D1579" t="s">
        <v>21</v>
      </c>
      <c r="E1579" t="s">
        <v>185</v>
      </c>
      <c r="F1579" s="1">
        <v>0.65972222222222221</v>
      </c>
      <c r="G1579" t="s">
        <v>36</v>
      </c>
      <c r="H1579" t="s">
        <v>37</v>
      </c>
      <c r="I1579" s="1">
        <v>0.70833333333333337</v>
      </c>
      <c r="K1579" t="s">
        <v>23</v>
      </c>
      <c r="L1579">
        <v>46.845999999999997</v>
      </c>
      <c r="M1579" t="s">
        <v>592</v>
      </c>
      <c r="N1579">
        <v>4</v>
      </c>
      <c r="O1579" t="s">
        <v>30</v>
      </c>
      <c r="P1579">
        <v>1</v>
      </c>
      <c r="Q1579" t="s">
        <v>31</v>
      </c>
      <c r="R1579" t="s">
        <v>32</v>
      </c>
      <c r="S1579">
        <v>46.845999999999997</v>
      </c>
      <c r="T1579">
        <v>187.38399999999999</v>
      </c>
    </row>
    <row r="1580" spans="1:20" x14ac:dyDescent="0.25">
      <c r="A1580" t="s">
        <v>116</v>
      </c>
      <c r="B1580">
        <v>736139</v>
      </c>
      <c r="C1580" t="s">
        <v>29</v>
      </c>
      <c r="D1580" t="s">
        <v>21</v>
      </c>
      <c r="E1580" t="s">
        <v>146</v>
      </c>
      <c r="F1580" s="1">
        <v>0.36805555555555558</v>
      </c>
      <c r="G1580" t="s">
        <v>36</v>
      </c>
      <c r="H1580" t="s">
        <v>147</v>
      </c>
      <c r="I1580" s="1">
        <v>0.39583333333333331</v>
      </c>
      <c r="K1580" t="s">
        <v>23</v>
      </c>
      <c r="L1580">
        <v>26.341999999999999</v>
      </c>
      <c r="M1580" t="s">
        <v>592</v>
      </c>
      <c r="N1580">
        <v>4</v>
      </c>
      <c r="O1580" t="s">
        <v>30</v>
      </c>
      <c r="P1580">
        <v>1</v>
      </c>
      <c r="Q1580" t="s">
        <v>31</v>
      </c>
      <c r="R1580" t="s">
        <v>32</v>
      </c>
      <c r="S1580">
        <v>26.341999999999999</v>
      </c>
      <c r="T1580">
        <v>105.36799999999999</v>
      </c>
    </row>
    <row r="1581" spans="1:20" x14ac:dyDescent="0.25">
      <c r="A1581" t="s">
        <v>116</v>
      </c>
      <c r="B1581">
        <v>736152</v>
      </c>
      <c r="C1581" t="s">
        <v>29</v>
      </c>
      <c r="D1581" t="s">
        <v>21</v>
      </c>
      <c r="E1581" t="s">
        <v>146</v>
      </c>
      <c r="F1581" s="1">
        <v>0.4548611111111111</v>
      </c>
      <c r="G1581" t="s">
        <v>36</v>
      </c>
      <c r="H1581" t="s">
        <v>147</v>
      </c>
      <c r="I1581" s="1">
        <v>0.47986111111111113</v>
      </c>
      <c r="K1581" t="s">
        <v>23</v>
      </c>
      <c r="L1581">
        <v>26.341999999999999</v>
      </c>
      <c r="M1581" t="s">
        <v>592</v>
      </c>
      <c r="N1581">
        <v>4</v>
      </c>
      <c r="O1581" t="s">
        <v>30</v>
      </c>
      <c r="P1581">
        <v>1</v>
      </c>
      <c r="Q1581" t="s">
        <v>31</v>
      </c>
      <c r="R1581" t="s">
        <v>32</v>
      </c>
      <c r="S1581">
        <v>26.341999999999999</v>
      </c>
      <c r="T1581">
        <v>105.36799999999999</v>
      </c>
    </row>
    <row r="1582" spans="1:20" x14ac:dyDescent="0.25">
      <c r="A1582" t="s">
        <v>34</v>
      </c>
      <c r="B1582">
        <v>740030</v>
      </c>
      <c r="C1582" t="s">
        <v>29</v>
      </c>
      <c r="D1582" t="s">
        <v>21</v>
      </c>
      <c r="E1582" t="s">
        <v>185</v>
      </c>
      <c r="F1582" s="1">
        <v>0.70138888888888884</v>
      </c>
      <c r="G1582" t="s">
        <v>36</v>
      </c>
      <c r="H1582" t="s">
        <v>37</v>
      </c>
      <c r="I1582" s="1">
        <v>0.75</v>
      </c>
      <c r="K1582" t="s">
        <v>23</v>
      </c>
      <c r="L1582">
        <v>46.845999999999997</v>
      </c>
      <c r="M1582" t="s">
        <v>592</v>
      </c>
      <c r="N1582">
        <v>4</v>
      </c>
      <c r="P1582">
        <v>1</v>
      </c>
      <c r="S1582">
        <f t="shared" ref="S1582:S1585" si="84">P1582*L1582</f>
        <v>46.845999999999997</v>
      </c>
      <c r="T1582">
        <f t="shared" ref="T1582:T1585" si="85">S1582*N1582</f>
        <v>187.38399999999999</v>
      </c>
    </row>
    <row r="1583" spans="1:20" x14ac:dyDescent="0.25">
      <c r="A1583" t="s">
        <v>130</v>
      </c>
      <c r="B1583">
        <v>737601</v>
      </c>
      <c r="C1583" t="s">
        <v>29</v>
      </c>
      <c r="D1583" t="s">
        <v>21</v>
      </c>
      <c r="E1583" t="s">
        <v>155</v>
      </c>
      <c r="F1583" s="1">
        <v>0.59722222222222221</v>
      </c>
      <c r="G1583" t="s">
        <v>36</v>
      </c>
      <c r="H1583" t="s">
        <v>37</v>
      </c>
      <c r="I1583" s="1">
        <v>0.63750000000000007</v>
      </c>
      <c r="J1583" t="s">
        <v>25</v>
      </c>
      <c r="K1583" t="s">
        <v>23</v>
      </c>
      <c r="L1583">
        <v>41.575000000000003</v>
      </c>
      <c r="M1583" t="s">
        <v>592</v>
      </c>
      <c r="N1583">
        <v>4</v>
      </c>
      <c r="P1583">
        <v>1</v>
      </c>
      <c r="S1583">
        <f t="shared" si="84"/>
        <v>41.575000000000003</v>
      </c>
      <c r="T1583">
        <f t="shared" si="85"/>
        <v>166.3</v>
      </c>
    </row>
    <row r="1584" spans="1:20" x14ac:dyDescent="0.25">
      <c r="A1584" t="s">
        <v>116</v>
      </c>
      <c r="B1584">
        <v>738500</v>
      </c>
      <c r="C1584" t="s">
        <v>29</v>
      </c>
      <c r="D1584" t="s">
        <v>21</v>
      </c>
      <c r="E1584" t="s">
        <v>146</v>
      </c>
      <c r="F1584" s="1">
        <v>0.62152777777777779</v>
      </c>
      <c r="G1584" t="s">
        <v>36</v>
      </c>
      <c r="H1584" t="s">
        <v>147</v>
      </c>
      <c r="I1584" s="1">
        <v>0.65</v>
      </c>
      <c r="K1584" t="s">
        <v>23</v>
      </c>
      <c r="L1584">
        <v>26.341999999999999</v>
      </c>
      <c r="M1584" t="s">
        <v>592</v>
      </c>
      <c r="N1584">
        <v>4</v>
      </c>
      <c r="P1584">
        <v>1</v>
      </c>
      <c r="S1584">
        <f t="shared" si="84"/>
        <v>26.341999999999999</v>
      </c>
      <c r="T1584">
        <f t="shared" si="85"/>
        <v>105.36799999999999</v>
      </c>
    </row>
    <row r="1585" spans="1:20" x14ac:dyDescent="0.25">
      <c r="A1585" t="s">
        <v>130</v>
      </c>
      <c r="B1585">
        <v>740031</v>
      </c>
      <c r="C1585" t="s">
        <v>29</v>
      </c>
      <c r="D1585" t="s">
        <v>21</v>
      </c>
      <c r="E1585" t="s">
        <v>155</v>
      </c>
      <c r="F1585" s="1">
        <v>0.51388888888888895</v>
      </c>
      <c r="G1585" t="s">
        <v>36</v>
      </c>
      <c r="H1585" t="s">
        <v>37</v>
      </c>
      <c r="I1585" s="1">
        <v>0.5541666666666667</v>
      </c>
      <c r="J1585" t="s">
        <v>25</v>
      </c>
      <c r="K1585" t="s">
        <v>23</v>
      </c>
      <c r="L1585">
        <v>41.575000000000003</v>
      </c>
      <c r="M1585" t="s">
        <v>592</v>
      </c>
      <c r="N1585">
        <v>4</v>
      </c>
      <c r="P1585">
        <v>1</v>
      </c>
      <c r="S1585">
        <f t="shared" si="84"/>
        <v>41.575000000000003</v>
      </c>
      <c r="T1585">
        <f t="shared" si="85"/>
        <v>166.3</v>
      </c>
    </row>
    <row r="1586" spans="1:20" x14ac:dyDescent="0.25">
      <c r="A1586" t="s">
        <v>62</v>
      </c>
      <c r="B1586">
        <v>736382</v>
      </c>
      <c r="C1586" t="s">
        <v>29</v>
      </c>
      <c r="D1586" t="s">
        <v>21</v>
      </c>
      <c r="E1586" t="s">
        <v>530</v>
      </c>
      <c r="F1586" s="1">
        <v>0.29166666666666669</v>
      </c>
      <c r="G1586" t="s">
        <v>24</v>
      </c>
      <c r="H1586" t="s">
        <v>64</v>
      </c>
      <c r="I1586" s="1">
        <v>0.31944444444444448</v>
      </c>
      <c r="J1586" t="s">
        <v>26</v>
      </c>
      <c r="K1586" t="s">
        <v>23</v>
      </c>
      <c r="L1586">
        <v>32.411999999999999</v>
      </c>
      <c r="M1586" t="s">
        <v>592</v>
      </c>
      <c r="N1586">
        <v>4</v>
      </c>
      <c r="O1586" t="s">
        <v>30</v>
      </c>
      <c r="P1586">
        <v>1</v>
      </c>
      <c r="Q1586" t="s">
        <v>31</v>
      </c>
      <c r="R1586" t="s">
        <v>32</v>
      </c>
      <c r="S1586">
        <v>32.411999999999999</v>
      </c>
      <c r="T1586">
        <v>129.648</v>
      </c>
    </row>
    <row r="1587" spans="1:20" x14ac:dyDescent="0.25">
      <c r="A1587" t="s">
        <v>62</v>
      </c>
      <c r="B1587">
        <v>737712</v>
      </c>
      <c r="C1587" t="s">
        <v>29</v>
      </c>
      <c r="D1587" t="s">
        <v>21</v>
      </c>
      <c r="E1587" t="s">
        <v>157</v>
      </c>
      <c r="F1587" s="1">
        <v>0.68402777777777779</v>
      </c>
      <c r="G1587" t="s">
        <v>36</v>
      </c>
      <c r="H1587" t="s">
        <v>64</v>
      </c>
      <c r="I1587" s="1">
        <v>0.72222222222222221</v>
      </c>
      <c r="K1587" t="s">
        <v>23</v>
      </c>
      <c r="L1587">
        <v>36.731000000000002</v>
      </c>
      <c r="M1587" t="s">
        <v>592</v>
      </c>
      <c r="N1587">
        <v>4</v>
      </c>
      <c r="O1587" t="s">
        <v>30</v>
      </c>
      <c r="P1587">
        <v>1</v>
      </c>
      <c r="Q1587" t="s">
        <v>31</v>
      </c>
      <c r="R1587" t="s">
        <v>32</v>
      </c>
      <c r="S1587">
        <v>36.731000000000002</v>
      </c>
      <c r="T1587">
        <v>146.92400000000001</v>
      </c>
    </row>
    <row r="1588" spans="1:20" x14ac:dyDescent="0.25">
      <c r="A1588" t="s">
        <v>105</v>
      </c>
      <c r="B1588">
        <v>736440</v>
      </c>
      <c r="C1588" t="s">
        <v>29</v>
      </c>
      <c r="D1588" t="s">
        <v>21</v>
      </c>
      <c r="E1588" t="s">
        <v>148</v>
      </c>
      <c r="F1588" s="1">
        <v>0.34375</v>
      </c>
      <c r="G1588" t="s">
        <v>36</v>
      </c>
      <c r="H1588" t="s">
        <v>107</v>
      </c>
      <c r="I1588" s="1">
        <v>0.37152777777777773</v>
      </c>
      <c r="J1588" t="s">
        <v>26</v>
      </c>
      <c r="K1588" t="s">
        <v>23</v>
      </c>
      <c r="L1588">
        <v>27.681000000000001</v>
      </c>
      <c r="M1588" t="s">
        <v>592</v>
      </c>
      <c r="N1588">
        <v>4</v>
      </c>
      <c r="O1588" t="s">
        <v>30</v>
      </c>
      <c r="P1588">
        <v>1</v>
      </c>
      <c r="Q1588" t="s">
        <v>31</v>
      </c>
      <c r="R1588" t="s">
        <v>32</v>
      </c>
      <c r="S1588">
        <v>27.681000000000001</v>
      </c>
      <c r="T1588">
        <v>110.724</v>
      </c>
    </row>
    <row r="1589" spans="1:20" x14ac:dyDescent="0.25">
      <c r="A1589" t="s">
        <v>105</v>
      </c>
      <c r="B1589">
        <v>736442</v>
      </c>
      <c r="C1589" t="s">
        <v>29</v>
      </c>
      <c r="D1589" t="s">
        <v>21</v>
      </c>
      <c r="E1589" t="s">
        <v>148</v>
      </c>
      <c r="F1589" s="1">
        <v>0.55208333333333337</v>
      </c>
      <c r="G1589" t="s">
        <v>36</v>
      </c>
      <c r="H1589" t="s">
        <v>107</v>
      </c>
      <c r="I1589" s="1">
        <v>0.57986111111111105</v>
      </c>
      <c r="J1589" t="s">
        <v>25</v>
      </c>
      <c r="K1589" t="s">
        <v>23</v>
      </c>
      <c r="L1589">
        <v>27.681000000000001</v>
      </c>
      <c r="M1589" t="s">
        <v>592</v>
      </c>
      <c r="N1589">
        <v>4</v>
      </c>
      <c r="O1589" t="s">
        <v>30</v>
      </c>
      <c r="P1589">
        <v>1</v>
      </c>
      <c r="Q1589" t="s">
        <v>31</v>
      </c>
      <c r="R1589" t="s">
        <v>32</v>
      </c>
      <c r="S1589">
        <v>27.681000000000001</v>
      </c>
      <c r="T1589">
        <v>110.724</v>
      </c>
    </row>
    <row r="1590" spans="1:20" x14ac:dyDescent="0.25">
      <c r="A1590" t="s">
        <v>54</v>
      </c>
      <c r="B1590">
        <v>739693</v>
      </c>
      <c r="C1590" t="s">
        <v>29</v>
      </c>
      <c r="D1590" t="s">
        <v>21</v>
      </c>
      <c r="E1590" t="s">
        <v>523</v>
      </c>
      <c r="F1590" s="1">
        <v>0.28819444444444448</v>
      </c>
      <c r="G1590" t="s">
        <v>56</v>
      </c>
      <c r="H1590" t="s">
        <v>57</v>
      </c>
      <c r="I1590" s="1">
        <v>0.31597222222222221</v>
      </c>
      <c r="J1590" t="s">
        <v>26</v>
      </c>
      <c r="K1590" t="s">
        <v>23</v>
      </c>
      <c r="L1590">
        <v>21.097000000000001</v>
      </c>
      <c r="M1590" t="s">
        <v>593</v>
      </c>
      <c r="N1590">
        <v>9</v>
      </c>
      <c r="P1590">
        <v>1</v>
      </c>
      <c r="S1590">
        <f t="shared" ref="S1590:S1598" si="86">P1590*L1590</f>
        <v>21.097000000000001</v>
      </c>
      <c r="T1590">
        <f t="shared" ref="T1590:T1598" si="87">S1590*N1590</f>
        <v>189.87300000000002</v>
      </c>
    </row>
    <row r="1591" spans="1:20" x14ac:dyDescent="0.25">
      <c r="A1591" t="s">
        <v>54</v>
      </c>
      <c r="B1591">
        <v>736595</v>
      </c>
      <c r="C1591" t="s">
        <v>29</v>
      </c>
      <c r="D1591" t="s">
        <v>21</v>
      </c>
      <c r="E1591" t="s">
        <v>523</v>
      </c>
      <c r="F1591" s="1">
        <v>0.35069444444444442</v>
      </c>
      <c r="G1591" t="s">
        <v>56</v>
      </c>
      <c r="H1591" t="s">
        <v>57</v>
      </c>
      <c r="I1591" s="1">
        <v>0.37847222222222227</v>
      </c>
      <c r="K1591" t="s">
        <v>23</v>
      </c>
      <c r="L1591">
        <v>21.097000000000001</v>
      </c>
      <c r="M1591" t="s">
        <v>593</v>
      </c>
      <c r="N1591">
        <v>9</v>
      </c>
      <c r="P1591">
        <v>1</v>
      </c>
      <c r="S1591">
        <f t="shared" si="86"/>
        <v>21.097000000000001</v>
      </c>
      <c r="T1591">
        <f t="shared" si="87"/>
        <v>189.87300000000002</v>
      </c>
    </row>
    <row r="1592" spans="1:20" x14ac:dyDescent="0.25">
      <c r="A1592" t="s">
        <v>59</v>
      </c>
      <c r="B1592">
        <v>740002</v>
      </c>
      <c r="C1592" t="s">
        <v>29</v>
      </c>
      <c r="D1592" t="s">
        <v>21</v>
      </c>
      <c r="E1592" t="s">
        <v>594</v>
      </c>
      <c r="F1592" s="1">
        <v>0.30555555555555552</v>
      </c>
      <c r="G1592" t="s">
        <v>61</v>
      </c>
      <c r="H1592" t="s">
        <v>36</v>
      </c>
      <c r="I1592" s="1">
        <v>0.33333333333333331</v>
      </c>
      <c r="J1592" t="s">
        <v>26</v>
      </c>
      <c r="K1592" t="s">
        <v>23</v>
      </c>
      <c r="L1592">
        <v>20.279</v>
      </c>
      <c r="M1592" t="s">
        <v>593</v>
      </c>
      <c r="N1592">
        <v>9</v>
      </c>
      <c r="P1592">
        <v>1</v>
      </c>
      <c r="S1592">
        <f t="shared" si="86"/>
        <v>20.279</v>
      </c>
      <c r="T1592">
        <f t="shared" si="87"/>
        <v>182.511</v>
      </c>
    </row>
    <row r="1593" spans="1:20" x14ac:dyDescent="0.25">
      <c r="A1593" t="s">
        <v>54</v>
      </c>
      <c r="B1593">
        <v>739692</v>
      </c>
      <c r="C1593" t="s">
        <v>29</v>
      </c>
      <c r="D1593" t="s">
        <v>21</v>
      </c>
      <c r="E1593" t="s">
        <v>524</v>
      </c>
      <c r="F1593" s="1">
        <v>0.31944444444444448</v>
      </c>
      <c r="G1593" t="s">
        <v>57</v>
      </c>
      <c r="H1593" t="s">
        <v>68</v>
      </c>
      <c r="I1593" s="1">
        <v>0.34722222222222227</v>
      </c>
      <c r="J1593" t="s">
        <v>26</v>
      </c>
      <c r="K1593" t="s">
        <v>23</v>
      </c>
      <c r="L1593">
        <v>21.082999999999998</v>
      </c>
      <c r="M1593" t="s">
        <v>593</v>
      </c>
      <c r="N1593">
        <v>9</v>
      </c>
      <c r="P1593">
        <v>1</v>
      </c>
      <c r="S1593">
        <f t="shared" si="86"/>
        <v>21.082999999999998</v>
      </c>
      <c r="T1593">
        <f t="shared" si="87"/>
        <v>189.74699999999999</v>
      </c>
    </row>
    <row r="1594" spans="1:20" x14ac:dyDescent="0.25">
      <c r="A1594" t="s">
        <v>54</v>
      </c>
      <c r="B1594">
        <v>736587</v>
      </c>
      <c r="C1594" t="s">
        <v>29</v>
      </c>
      <c r="D1594" t="s">
        <v>21</v>
      </c>
      <c r="E1594" t="s">
        <v>524</v>
      </c>
      <c r="F1594" s="1">
        <v>0.45833333333333331</v>
      </c>
      <c r="G1594" t="s">
        <v>57</v>
      </c>
      <c r="H1594" t="s">
        <v>68</v>
      </c>
      <c r="I1594" s="1">
        <v>0.4861111111111111</v>
      </c>
      <c r="K1594" t="s">
        <v>23</v>
      </c>
      <c r="L1594">
        <v>21.082999999999998</v>
      </c>
      <c r="M1594" t="s">
        <v>593</v>
      </c>
      <c r="N1594">
        <v>9</v>
      </c>
      <c r="P1594">
        <v>1</v>
      </c>
      <c r="S1594">
        <f t="shared" si="86"/>
        <v>21.082999999999998</v>
      </c>
      <c r="T1594">
        <f t="shared" si="87"/>
        <v>189.74699999999999</v>
      </c>
    </row>
    <row r="1595" spans="1:20" x14ac:dyDescent="0.25">
      <c r="A1595" t="s">
        <v>59</v>
      </c>
      <c r="B1595">
        <v>740001</v>
      </c>
      <c r="C1595" t="s">
        <v>29</v>
      </c>
      <c r="D1595" t="s">
        <v>21</v>
      </c>
      <c r="E1595" t="s">
        <v>595</v>
      </c>
      <c r="F1595" s="1">
        <v>0.27430555555555552</v>
      </c>
      <c r="G1595" t="s">
        <v>36</v>
      </c>
      <c r="H1595" t="s">
        <v>61</v>
      </c>
      <c r="I1595" s="1">
        <v>0.30208333333333331</v>
      </c>
      <c r="J1595" t="s">
        <v>26</v>
      </c>
      <c r="K1595" t="s">
        <v>23</v>
      </c>
      <c r="L1595">
        <v>20.724</v>
      </c>
      <c r="M1595" t="s">
        <v>593</v>
      </c>
      <c r="N1595">
        <v>9</v>
      </c>
      <c r="P1595">
        <v>1</v>
      </c>
      <c r="S1595">
        <f t="shared" si="86"/>
        <v>20.724</v>
      </c>
      <c r="T1595">
        <f t="shared" si="87"/>
        <v>186.51599999999999</v>
      </c>
    </row>
    <row r="1596" spans="1:20" x14ac:dyDescent="0.25">
      <c r="A1596" t="s">
        <v>62</v>
      </c>
      <c r="B1596">
        <v>736327</v>
      </c>
      <c r="C1596" t="s">
        <v>29</v>
      </c>
      <c r="D1596" t="s">
        <v>21</v>
      </c>
      <c r="E1596" t="s">
        <v>596</v>
      </c>
      <c r="F1596" s="1">
        <v>0.60416666666666663</v>
      </c>
      <c r="G1596" t="s">
        <v>64</v>
      </c>
      <c r="H1596" t="s">
        <v>24</v>
      </c>
      <c r="I1596" s="1">
        <v>0.64236111111111105</v>
      </c>
      <c r="J1596" t="s">
        <v>25</v>
      </c>
      <c r="K1596" t="s">
        <v>23</v>
      </c>
      <c r="L1596">
        <v>32</v>
      </c>
      <c r="M1596" t="s">
        <v>597</v>
      </c>
      <c r="N1596">
        <v>12</v>
      </c>
      <c r="P1596">
        <v>1</v>
      </c>
      <c r="S1596">
        <f t="shared" si="86"/>
        <v>32</v>
      </c>
      <c r="T1596">
        <f t="shared" si="87"/>
        <v>384</v>
      </c>
    </row>
    <row r="1597" spans="1:20" x14ac:dyDescent="0.25">
      <c r="A1597" t="s">
        <v>62</v>
      </c>
      <c r="B1597">
        <v>736325</v>
      </c>
      <c r="C1597" t="s">
        <v>29</v>
      </c>
      <c r="D1597" t="s">
        <v>21</v>
      </c>
      <c r="E1597" t="s">
        <v>598</v>
      </c>
      <c r="F1597" s="1">
        <v>0.55208333333333337</v>
      </c>
      <c r="G1597" t="s">
        <v>64</v>
      </c>
      <c r="H1597" t="s">
        <v>36</v>
      </c>
      <c r="I1597" s="1">
        <v>0.59027777777777779</v>
      </c>
      <c r="J1597" t="s">
        <v>25</v>
      </c>
      <c r="K1597" t="s">
        <v>23</v>
      </c>
      <c r="L1597">
        <v>28.562000000000001</v>
      </c>
      <c r="M1597" t="s">
        <v>597</v>
      </c>
      <c r="N1597">
        <v>12</v>
      </c>
      <c r="P1597">
        <v>1</v>
      </c>
      <c r="S1597">
        <f t="shared" si="86"/>
        <v>28.562000000000001</v>
      </c>
      <c r="T1597">
        <f t="shared" si="87"/>
        <v>342.74400000000003</v>
      </c>
    </row>
    <row r="1598" spans="1:20" x14ac:dyDescent="0.25">
      <c r="A1598" t="s">
        <v>62</v>
      </c>
      <c r="B1598">
        <v>736326</v>
      </c>
      <c r="C1598" t="s">
        <v>29</v>
      </c>
      <c r="D1598" t="s">
        <v>21</v>
      </c>
      <c r="E1598" t="s">
        <v>596</v>
      </c>
      <c r="F1598" s="1">
        <v>0.51736111111111105</v>
      </c>
      <c r="G1598" t="s">
        <v>64</v>
      </c>
      <c r="H1598" t="s">
        <v>24</v>
      </c>
      <c r="I1598" s="1">
        <v>0.54861111111111105</v>
      </c>
      <c r="J1598" t="s">
        <v>25</v>
      </c>
      <c r="K1598" t="s">
        <v>23</v>
      </c>
      <c r="L1598">
        <v>32</v>
      </c>
      <c r="M1598" t="s">
        <v>597</v>
      </c>
      <c r="N1598">
        <v>12</v>
      </c>
      <c r="P1598">
        <v>1</v>
      </c>
      <c r="S1598">
        <f t="shared" si="86"/>
        <v>32</v>
      </c>
      <c r="T1598">
        <f t="shared" si="87"/>
        <v>384</v>
      </c>
    </row>
    <row r="1599" spans="1:20" x14ac:dyDescent="0.25">
      <c r="A1599" t="s">
        <v>599</v>
      </c>
      <c r="B1599">
        <v>352001</v>
      </c>
      <c r="C1599" t="s">
        <v>29</v>
      </c>
      <c r="D1599" t="s">
        <v>21</v>
      </c>
      <c r="E1599" t="s">
        <v>600</v>
      </c>
      <c r="F1599" s="1">
        <v>0.34722222222222227</v>
      </c>
      <c r="G1599" t="s">
        <v>77</v>
      </c>
      <c r="H1599" t="s">
        <v>601</v>
      </c>
      <c r="I1599" s="1">
        <v>0.3576388888888889</v>
      </c>
      <c r="J1599" t="s">
        <v>26</v>
      </c>
      <c r="K1599" t="s">
        <v>23</v>
      </c>
      <c r="L1599">
        <v>2.8929999999999998</v>
      </c>
      <c r="M1599" t="s">
        <v>602</v>
      </c>
      <c r="N1599">
        <v>34</v>
      </c>
      <c r="O1599" t="s">
        <v>30</v>
      </c>
      <c r="P1599">
        <v>1</v>
      </c>
      <c r="Q1599" t="s">
        <v>31</v>
      </c>
      <c r="R1599" t="s">
        <v>32</v>
      </c>
      <c r="S1599">
        <v>2.8929999999999998</v>
      </c>
      <c r="T1599">
        <v>98.361999999999995</v>
      </c>
    </row>
    <row r="1600" spans="1:20" x14ac:dyDescent="0.25">
      <c r="A1600" t="s">
        <v>599</v>
      </c>
      <c r="B1600">
        <v>352002</v>
      </c>
      <c r="C1600" t="s">
        <v>29</v>
      </c>
      <c r="D1600" t="s">
        <v>21</v>
      </c>
      <c r="E1600" t="s">
        <v>600</v>
      </c>
      <c r="F1600" s="1">
        <v>0.42708333333333331</v>
      </c>
      <c r="G1600" t="s">
        <v>77</v>
      </c>
      <c r="H1600" t="s">
        <v>601</v>
      </c>
      <c r="I1600" s="1">
        <v>0.4375</v>
      </c>
      <c r="K1600" t="s">
        <v>23</v>
      </c>
      <c r="L1600">
        <v>2.8929999999999998</v>
      </c>
      <c r="M1600" t="s">
        <v>602</v>
      </c>
      <c r="N1600">
        <v>34</v>
      </c>
      <c r="O1600" t="s">
        <v>30</v>
      </c>
      <c r="P1600">
        <v>1</v>
      </c>
      <c r="Q1600" t="s">
        <v>31</v>
      </c>
      <c r="R1600" t="s">
        <v>32</v>
      </c>
      <c r="S1600">
        <v>2.8929999999999998</v>
      </c>
      <c r="T1600">
        <v>98.361999999999995</v>
      </c>
    </row>
    <row r="1601" spans="1:20" x14ac:dyDescent="0.25">
      <c r="A1601" t="s">
        <v>62</v>
      </c>
      <c r="B1601">
        <v>739654</v>
      </c>
      <c r="C1601" t="s">
        <v>29</v>
      </c>
      <c r="D1601" t="s">
        <v>21</v>
      </c>
      <c r="E1601" t="s">
        <v>603</v>
      </c>
      <c r="F1601" s="1">
        <v>0.27083333333333331</v>
      </c>
      <c r="G1601" t="s">
        <v>24</v>
      </c>
      <c r="H1601" t="s">
        <v>382</v>
      </c>
      <c r="I1601" s="1">
        <v>0.29166666666666669</v>
      </c>
      <c r="J1601" t="s">
        <v>26</v>
      </c>
      <c r="K1601" t="s">
        <v>23</v>
      </c>
      <c r="L1601">
        <v>20.405000000000001</v>
      </c>
      <c r="M1601" t="s">
        <v>602</v>
      </c>
      <c r="N1601">
        <v>34</v>
      </c>
      <c r="O1601" t="s">
        <v>75</v>
      </c>
      <c r="P1601">
        <v>1.6</v>
      </c>
      <c r="Q1601" t="s">
        <v>31</v>
      </c>
      <c r="R1601" t="s">
        <v>32</v>
      </c>
      <c r="S1601">
        <v>32.648000000000003</v>
      </c>
      <c r="T1601">
        <v>1110.0319999999999</v>
      </c>
    </row>
    <row r="1602" spans="1:20" x14ac:dyDescent="0.25">
      <c r="A1602" t="s">
        <v>69</v>
      </c>
      <c r="B1602">
        <v>736661</v>
      </c>
      <c r="C1602" t="s">
        <v>29</v>
      </c>
      <c r="D1602" t="s">
        <v>21</v>
      </c>
      <c r="E1602" t="s">
        <v>604</v>
      </c>
      <c r="F1602" s="1">
        <v>0.51041666666666663</v>
      </c>
      <c r="G1602" t="s">
        <v>57</v>
      </c>
      <c r="H1602" t="s">
        <v>382</v>
      </c>
      <c r="I1602" s="1">
        <v>0.55208333333333337</v>
      </c>
      <c r="J1602" t="s">
        <v>25</v>
      </c>
      <c r="K1602" t="s">
        <v>23</v>
      </c>
      <c r="L1602">
        <v>40.991999999999997</v>
      </c>
      <c r="M1602" t="s">
        <v>602</v>
      </c>
      <c r="N1602">
        <v>34</v>
      </c>
      <c r="O1602" t="s">
        <v>75</v>
      </c>
      <c r="P1602">
        <v>1.6</v>
      </c>
      <c r="Q1602" t="s">
        <v>31</v>
      </c>
      <c r="R1602" t="s">
        <v>32</v>
      </c>
      <c r="S1602">
        <v>65.587000000000003</v>
      </c>
      <c r="T1602">
        <v>2229.9650000000001</v>
      </c>
    </row>
    <row r="1603" spans="1:20" x14ac:dyDescent="0.25">
      <c r="A1603" t="s">
        <v>599</v>
      </c>
      <c r="B1603">
        <v>352003</v>
      </c>
      <c r="C1603" t="s">
        <v>29</v>
      </c>
      <c r="D1603" t="s">
        <v>21</v>
      </c>
      <c r="E1603" t="s">
        <v>605</v>
      </c>
      <c r="F1603" s="1">
        <v>0.40972222222222227</v>
      </c>
      <c r="G1603" t="s">
        <v>601</v>
      </c>
      <c r="H1603" t="s">
        <v>77</v>
      </c>
      <c r="I1603" s="1">
        <v>0.4201388888888889</v>
      </c>
      <c r="K1603" t="s">
        <v>23</v>
      </c>
      <c r="L1603">
        <v>3.742</v>
      </c>
      <c r="M1603" t="s">
        <v>602</v>
      </c>
      <c r="N1603">
        <v>34</v>
      </c>
      <c r="O1603" t="s">
        <v>30</v>
      </c>
      <c r="P1603">
        <v>1</v>
      </c>
      <c r="Q1603" t="s">
        <v>31</v>
      </c>
      <c r="R1603" t="s">
        <v>32</v>
      </c>
      <c r="S1603">
        <v>3.742</v>
      </c>
      <c r="T1603">
        <v>127.22799999999999</v>
      </c>
    </row>
    <row r="1604" spans="1:20" x14ac:dyDescent="0.25">
      <c r="A1604" t="s">
        <v>599</v>
      </c>
      <c r="B1604">
        <v>352004</v>
      </c>
      <c r="C1604" t="s">
        <v>29</v>
      </c>
      <c r="D1604" t="s">
        <v>21</v>
      </c>
      <c r="E1604" t="s">
        <v>605</v>
      </c>
      <c r="F1604" s="1">
        <v>0.48958333333333331</v>
      </c>
      <c r="G1604" t="s">
        <v>601</v>
      </c>
      <c r="H1604" t="s">
        <v>77</v>
      </c>
      <c r="I1604" s="1">
        <v>0.5</v>
      </c>
      <c r="K1604" t="s">
        <v>23</v>
      </c>
      <c r="L1604">
        <v>3.742</v>
      </c>
      <c r="M1604" t="s">
        <v>602</v>
      </c>
      <c r="N1604">
        <v>34</v>
      </c>
      <c r="O1604" t="s">
        <v>30</v>
      </c>
      <c r="P1604">
        <v>1</v>
      </c>
      <c r="Q1604" t="s">
        <v>31</v>
      </c>
      <c r="R1604" t="s">
        <v>32</v>
      </c>
      <c r="S1604">
        <v>3.742</v>
      </c>
      <c r="T1604">
        <v>127.22799999999999</v>
      </c>
    </row>
    <row r="1605" spans="1:20" x14ac:dyDescent="0.25">
      <c r="A1605" t="s">
        <v>69</v>
      </c>
      <c r="B1605">
        <v>736665</v>
      </c>
      <c r="C1605" t="s">
        <v>29</v>
      </c>
      <c r="D1605" t="s">
        <v>21</v>
      </c>
      <c r="E1605" t="s">
        <v>606</v>
      </c>
      <c r="F1605" s="1">
        <v>0.56597222222222221</v>
      </c>
      <c r="G1605" t="s">
        <v>89</v>
      </c>
      <c r="H1605" t="s">
        <v>382</v>
      </c>
      <c r="I1605" s="1">
        <v>0.58680555555555558</v>
      </c>
      <c r="J1605" t="s">
        <v>25</v>
      </c>
      <c r="K1605" t="s">
        <v>23</v>
      </c>
      <c r="L1605">
        <v>20.494</v>
      </c>
      <c r="M1605" t="s">
        <v>602</v>
      </c>
      <c r="N1605">
        <v>34</v>
      </c>
      <c r="O1605" t="s">
        <v>30</v>
      </c>
      <c r="P1605">
        <v>1</v>
      </c>
      <c r="Q1605" t="s">
        <v>31</v>
      </c>
      <c r="R1605" t="s">
        <v>32</v>
      </c>
      <c r="S1605">
        <v>20.494</v>
      </c>
      <c r="T1605">
        <v>696.79600000000005</v>
      </c>
    </row>
    <row r="1606" spans="1:20" x14ac:dyDescent="0.25">
      <c r="A1606" t="s">
        <v>69</v>
      </c>
      <c r="B1606">
        <v>738654</v>
      </c>
      <c r="C1606" t="s">
        <v>29</v>
      </c>
      <c r="D1606" t="s">
        <v>21</v>
      </c>
      <c r="E1606" t="s">
        <v>607</v>
      </c>
      <c r="F1606" s="1">
        <v>0.33402777777777781</v>
      </c>
      <c r="G1606" t="s">
        <v>382</v>
      </c>
      <c r="H1606" t="s">
        <v>72</v>
      </c>
      <c r="I1606" s="1">
        <v>0.35416666666666669</v>
      </c>
      <c r="J1606" t="s">
        <v>26</v>
      </c>
      <c r="K1606" t="s">
        <v>23</v>
      </c>
      <c r="L1606">
        <v>20.597999999999999</v>
      </c>
      <c r="M1606" t="s">
        <v>602</v>
      </c>
      <c r="N1606">
        <v>34</v>
      </c>
      <c r="P1606">
        <v>1</v>
      </c>
      <c r="S1606">
        <f>P1606*L1606</f>
        <v>20.597999999999999</v>
      </c>
      <c r="T1606">
        <f>S1606*N1606</f>
        <v>700.33199999999999</v>
      </c>
    </row>
    <row r="1607" spans="1:20" x14ac:dyDescent="0.25">
      <c r="A1607" t="s">
        <v>62</v>
      </c>
      <c r="B1607">
        <v>739660</v>
      </c>
      <c r="C1607" t="s">
        <v>29</v>
      </c>
      <c r="D1607" t="s">
        <v>21</v>
      </c>
      <c r="E1607" t="s">
        <v>608</v>
      </c>
      <c r="F1607" s="1">
        <v>0.2951388888888889</v>
      </c>
      <c r="G1607" t="s">
        <v>382</v>
      </c>
      <c r="H1607" t="s">
        <v>77</v>
      </c>
      <c r="I1607" s="1">
        <v>0.3298611111111111</v>
      </c>
      <c r="J1607" t="s">
        <v>26</v>
      </c>
      <c r="K1607" t="s">
        <v>23</v>
      </c>
      <c r="L1607">
        <v>25.306000000000001</v>
      </c>
      <c r="M1607" t="s">
        <v>602</v>
      </c>
      <c r="N1607">
        <v>34</v>
      </c>
      <c r="O1607" t="s">
        <v>75</v>
      </c>
      <c r="P1607">
        <v>1.6</v>
      </c>
      <c r="Q1607" t="s">
        <v>31</v>
      </c>
      <c r="R1607" t="s">
        <v>32</v>
      </c>
      <c r="S1607">
        <v>40.49</v>
      </c>
      <c r="T1607">
        <v>1376.646</v>
      </c>
    </row>
    <row r="1608" spans="1:20" x14ac:dyDescent="0.25">
      <c r="A1608" t="s">
        <v>69</v>
      </c>
      <c r="B1608">
        <v>738505</v>
      </c>
      <c r="C1608" t="s">
        <v>29</v>
      </c>
      <c r="D1608" t="s">
        <v>21</v>
      </c>
      <c r="E1608" t="s">
        <v>609</v>
      </c>
      <c r="F1608" s="1">
        <v>0.59097222222222223</v>
      </c>
      <c r="G1608" t="s">
        <v>382</v>
      </c>
      <c r="H1608" t="s">
        <v>72</v>
      </c>
      <c r="I1608" s="1">
        <v>0.61458333333333337</v>
      </c>
      <c r="J1608" t="s">
        <v>25</v>
      </c>
      <c r="K1608" t="s">
        <v>23</v>
      </c>
      <c r="L1608">
        <v>19.646999999999998</v>
      </c>
      <c r="M1608" t="s">
        <v>602</v>
      </c>
      <c r="N1608">
        <v>34</v>
      </c>
      <c r="O1608" t="s">
        <v>30</v>
      </c>
      <c r="P1608">
        <v>1</v>
      </c>
      <c r="Q1608" t="s">
        <v>31</v>
      </c>
      <c r="R1608" t="s">
        <v>32</v>
      </c>
      <c r="S1608">
        <v>19.646999999999998</v>
      </c>
      <c r="T1608">
        <v>667.99800000000005</v>
      </c>
    </row>
    <row r="1609" spans="1:20" x14ac:dyDescent="0.25">
      <c r="A1609" t="s">
        <v>69</v>
      </c>
      <c r="B1609">
        <v>736669</v>
      </c>
      <c r="C1609" t="s">
        <v>29</v>
      </c>
      <c r="D1609" t="s">
        <v>21</v>
      </c>
      <c r="E1609" t="s">
        <v>610</v>
      </c>
      <c r="F1609" s="1">
        <v>0.51111111111111118</v>
      </c>
      <c r="G1609" t="s">
        <v>382</v>
      </c>
      <c r="H1609" t="s">
        <v>57</v>
      </c>
      <c r="I1609" s="1">
        <v>0.55555555555555558</v>
      </c>
      <c r="J1609" t="s">
        <v>25</v>
      </c>
      <c r="K1609" t="s">
        <v>23</v>
      </c>
      <c r="L1609">
        <v>41.987000000000002</v>
      </c>
      <c r="M1609" t="s">
        <v>602</v>
      </c>
      <c r="N1609">
        <v>34</v>
      </c>
      <c r="O1609" t="s">
        <v>30</v>
      </c>
      <c r="P1609">
        <v>1</v>
      </c>
      <c r="Q1609" t="s">
        <v>31</v>
      </c>
      <c r="R1609" t="s">
        <v>32</v>
      </c>
      <c r="S1609">
        <v>41.987000000000002</v>
      </c>
      <c r="T1609">
        <v>1427.558</v>
      </c>
    </row>
    <row r="1610" spans="1:20" x14ac:dyDescent="0.25">
      <c r="A1610" t="s">
        <v>69</v>
      </c>
      <c r="B1610">
        <v>738590</v>
      </c>
      <c r="C1610" t="s">
        <v>29</v>
      </c>
      <c r="D1610" t="s">
        <v>21</v>
      </c>
      <c r="E1610" t="s">
        <v>611</v>
      </c>
      <c r="F1610" s="1">
        <v>0.55625000000000002</v>
      </c>
      <c r="G1610" t="s">
        <v>382</v>
      </c>
      <c r="H1610" t="s">
        <v>57</v>
      </c>
      <c r="I1610" s="1">
        <v>0.60069444444444442</v>
      </c>
      <c r="J1610" t="s">
        <v>25</v>
      </c>
      <c r="K1610" t="s">
        <v>23</v>
      </c>
      <c r="L1610">
        <v>41.704000000000001</v>
      </c>
      <c r="M1610" t="s">
        <v>602</v>
      </c>
      <c r="N1610">
        <v>34</v>
      </c>
      <c r="O1610" t="s">
        <v>75</v>
      </c>
      <c r="P1610">
        <v>1.6</v>
      </c>
      <c r="Q1610" t="s">
        <v>31</v>
      </c>
      <c r="R1610" t="s">
        <v>32</v>
      </c>
      <c r="S1610">
        <v>66.725999999999999</v>
      </c>
      <c r="T1610">
        <v>2268.6979999999999</v>
      </c>
    </row>
    <row r="1611" spans="1:20" x14ac:dyDescent="0.25">
      <c r="A1611" t="s">
        <v>62</v>
      </c>
      <c r="B1611">
        <v>739931</v>
      </c>
      <c r="C1611" t="s">
        <v>29</v>
      </c>
      <c r="D1611" t="s">
        <v>21</v>
      </c>
      <c r="E1611" t="s">
        <v>612</v>
      </c>
      <c r="F1611" s="1">
        <v>0.55208333333333337</v>
      </c>
      <c r="G1611" t="s">
        <v>64</v>
      </c>
      <c r="H1611" t="s">
        <v>36</v>
      </c>
      <c r="I1611" s="1">
        <v>0.59027777777777779</v>
      </c>
      <c r="J1611" t="s">
        <v>25</v>
      </c>
      <c r="K1611" t="s">
        <v>23</v>
      </c>
      <c r="L1611">
        <v>28.562000000000001</v>
      </c>
      <c r="M1611" t="s">
        <v>602</v>
      </c>
      <c r="N1611">
        <v>34</v>
      </c>
      <c r="O1611" t="s">
        <v>30</v>
      </c>
      <c r="P1611">
        <v>1</v>
      </c>
      <c r="Q1611" t="s">
        <v>31</v>
      </c>
      <c r="R1611" t="s">
        <v>32</v>
      </c>
      <c r="S1611">
        <v>28.562000000000001</v>
      </c>
      <c r="T1611">
        <v>971.10799999999995</v>
      </c>
    </row>
    <row r="1612" spans="1:20" x14ac:dyDescent="0.25">
      <c r="A1612" t="s">
        <v>62</v>
      </c>
      <c r="B1612">
        <v>739932</v>
      </c>
      <c r="C1612" t="s">
        <v>29</v>
      </c>
      <c r="D1612" t="s">
        <v>21</v>
      </c>
      <c r="E1612" t="s">
        <v>612</v>
      </c>
      <c r="F1612" s="1">
        <v>0.3263888888888889</v>
      </c>
      <c r="G1612" t="s">
        <v>64</v>
      </c>
      <c r="H1612" t="s">
        <v>36</v>
      </c>
      <c r="I1612" s="1">
        <v>0.37152777777777773</v>
      </c>
      <c r="J1612" t="s">
        <v>26</v>
      </c>
      <c r="K1612" t="s">
        <v>23</v>
      </c>
      <c r="L1612">
        <v>28.562000000000001</v>
      </c>
      <c r="M1612" t="s">
        <v>602</v>
      </c>
      <c r="N1612">
        <v>34</v>
      </c>
      <c r="O1612" t="s">
        <v>75</v>
      </c>
      <c r="P1612">
        <v>1.6</v>
      </c>
      <c r="Q1612" t="s">
        <v>31</v>
      </c>
      <c r="R1612" t="s">
        <v>32</v>
      </c>
      <c r="S1612">
        <v>45.698999999999998</v>
      </c>
      <c r="T1612">
        <v>1553.7729999999999</v>
      </c>
    </row>
    <row r="1613" spans="1:20" x14ac:dyDescent="0.25">
      <c r="A1613" t="s">
        <v>69</v>
      </c>
      <c r="B1613">
        <v>739936</v>
      </c>
      <c r="C1613" t="s">
        <v>29</v>
      </c>
      <c r="D1613" t="s">
        <v>21</v>
      </c>
      <c r="E1613" t="s">
        <v>613</v>
      </c>
      <c r="F1613" s="1">
        <v>0.2986111111111111</v>
      </c>
      <c r="G1613" t="s">
        <v>89</v>
      </c>
      <c r="H1613" t="s">
        <v>382</v>
      </c>
      <c r="I1613" s="1">
        <v>0.3263888888888889</v>
      </c>
      <c r="J1613" t="s">
        <v>26</v>
      </c>
      <c r="K1613" t="s">
        <v>23</v>
      </c>
      <c r="L1613">
        <v>20.494</v>
      </c>
      <c r="M1613" t="s">
        <v>602</v>
      </c>
      <c r="N1613">
        <v>34</v>
      </c>
      <c r="O1613" t="s">
        <v>75</v>
      </c>
      <c r="P1613">
        <v>1.6</v>
      </c>
      <c r="Q1613" t="s">
        <v>31</v>
      </c>
      <c r="R1613" t="s">
        <v>32</v>
      </c>
      <c r="S1613">
        <v>32.79</v>
      </c>
      <c r="T1613">
        <v>1114.874</v>
      </c>
    </row>
    <row r="1614" spans="1:20" x14ac:dyDescent="0.25">
      <c r="A1614" t="s">
        <v>62</v>
      </c>
      <c r="B1614">
        <v>738585</v>
      </c>
      <c r="C1614" t="s">
        <v>29</v>
      </c>
      <c r="D1614" t="s">
        <v>21</v>
      </c>
      <c r="E1614" t="s">
        <v>612</v>
      </c>
      <c r="F1614" s="1">
        <v>0.59375</v>
      </c>
      <c r="G1614" t="s">
        <v>64</v>
      </c>
      <c r="H1614" t="s">
        <v>36</v>
      </c>
      <c r="I1614" s="1">
        <v>0.62847222222222221</v>
      </c>
      <c r="J1614" t="s">
        <v>25</v>
      </c>
      <c r="K1614" t="s">
        <v>23</v>
      </c>
      <c r="L1614">
        <v>28.562000000000001</v>
      </c>
      <c r="M1614" t="s">
        <v>602</v>
      </c>
      <c r="N1614">
        <v>34</v>
      </c>
      <c r="O1614" t="s">
        <v>75</v>
      </c>
      <c r="P1614">
        <v>1.6</v>
      </c>
      <c r="Q1614" t="s">
        <v>31</v>
      </c>
      <c r="R1614" t="s">
        <v>32</v>
      </c>
      <c r="S1614">
        <v>45.698999999999998</v>
      </c>
      <c r="T1614">
        <v>1553.7729999999999</v>
      </c>
    </row>
    <row r="1615" spans="1:20" x14ac:dyDescent="0.25">
      <c r="A1615" t="s">
        <v>62</v>
      </c>
      <c r="B1615">
        <v>738583</v>
      </c>
      <c r="C1615" t="s">
        <v>29</v>
      </c>
      <c r="D1615" t="s">
        <v>21</v>
      </c>
      <c r="E1615" t="s">
        <v>612</v>
      </c>
      <c r="F1615" s="1">
        <v>0.50694444444444442</v>
      </c>
      <c r="G1615" t="s">
        <v>64</v>
      </c>
      <c r="H1615" t="s">
        <v>36</v>
      </c>
      <c r="I1615" s="1">
        <v>0.53819444444444442</v>
      </c>
      <c r="J1615" t="s">
        <v>25</v>
      </c>
      <c r="K1615" t="s">
        <v>23</v>
      </c>
      <c r="L1615">
        <v>28.562000000000001</v>
      </c>
      <c r="M1615" t="s">
        <v>602</v>
      </c>
      <c r="N1615">
        <v>34</v>
      </c>
      <c r="O1615" t="s">
        <v>75</v>
      </c>
      <c r="P1615">
        <v>1.6</v>
      </c>
      <c r="Q1615" t="s">
        <v>31</v>
      </c>
      <c r="R1615" t="s">
        <v>32</v>
      </c>
      <c r="S1615">
        <v>45.698999999999998</v>
      </c>
      <c r="T1615">
        <v>1553.7729999999999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StampaServiziFLEX_04-04-2023(09</vt:lpstr>
      <vt:lpstr>StampaCorse_PDE_04-04-2023(09_0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Bazzoni</dc:creator>
  <cp:lastModifiedBy>Fabio Bresciani</cp:lastModifiedBy>
  <dcterms:created xsi:type="dcterms:W3CDTF">2023-04-04T12:34:04Z</dcterms:created>
  <dcterms:modified xsi:type="dcterms:W3CDTF">2023-05-18T10:34:17Z</dcterms:modified>
</cp:coreProperties>
</file>